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tabRatio="818" activeTab="0"/>
  </bookViews>
  <sheets>
    <sheet name="СВОД" sheetId="1" r:id="rId1"/>
    <sheet name="Таб.№1_Инклюзия_очная" sheetId="2" r:id="rId2"/>
    <sheet name="Таб.№2_общие" sheetId="3" r:id="rId3"/>
    <sheet name="Таб.№3_коррекц" sheetId="4" r:id="rId4"/>
    <sheet name="Таб.№4_на дому" sheetId="5" r:id="rId5"/>
    <sheet name="Таб.№5_Инклюзия_очно-заоч" sheetId="6" r:id="rId6"/>
    <sheet name="Таб.№6_Инклюзия_Заочная" sheetId="7" r:id="rId7"/>
    <sheet name="Таб.№7_Ресурсный класс" sheetId="8" r:id="rId8"/>
  </sheets>
  <definedNames>
    <definedName name="Excel_BuiltIn__FilterDatabase_1">#REF!</definedName>
    <definedName name="Excel_BuiltIn__FilterDatabase_2">#REF!</definedName>
    <definedName name="_xlnm.Print_Titles" localSheetId="0">'СВОД'!$A:$E,'СВОД'!$4:$7</definedName>
    <definedName name="_xlnm.Print_Area" localSheetId="0">'СВОД'!$A$1:$BC$171</definedName>
    <definedName name="_xlnm.Print_Area" localSheetId="1">'Таб.№1_Инклюзия_очная'!$A$1:$AQ$123</definedName>
    <definedName name="_xlnm.Print_Area" localSheetId="2">'Таб.№2_общие'!$A$1:$M$123</definedName>
    <definedName name="_xlnm.Print_Area" localSheetId="3">'Таб.№3_коррекц'!$A$1:$M$123</definedName>
    <definedName name="_xlnm.Print_Area" localSheetId="4">'Таб.№4_на дому'!$A$1:$M$123</definedName>
    <definedName name="_xlnm.Print_Area" localSheetId="5">'Таб.№5_Инклюзия_очно-заоч'!$A$1:$AQ$158</definedName>
    <definedName name="_xlnm.Print_Area" localSheetId="6">'Таб.№6_Инклюзия_Заочная'!$A$1:$AQ$151</definedName>
    <definedName name="_xlnm.Print_Area" localSheetId="7">'Таб.№7_Ресурсный класс'!$A$1:$M$123</definedName>
  </definedNames>
  <calcPr fullCalcOnLoad="1"/>
</workbook>
</file>

<file path=xl/sharedStrings.xml><?xml version="1.0" encoding="utf-8"?>
<sst xmlns="http://schemas.openxmlformats.org/spreadsheetml/2006/main" count="3907" uniqueCount="87">
  <si>
    <t>№ п/п</t>
  </si>
  <si>
    <t>заполняемость ОУ</t>
  </si>
  <si>
    <t>фактическая</t>
  </si>
  <si>
    <t>к-во уч-ся</t>
  </si>
  <si>
    <t>к-во кл.-комп.</t>
  </si>
  <si>
    <t>ОЧНАЯ ФОРМА ОБУЧЕНИЯ</t>
  </si>
  <si>
    <t>ОЧНО-ЗАОЧНАЯ ФОРМА ОБУЧЕНИЯ</t>
  </si>
  <si>
    <t xml:space="preserve"> ЗАОЧНАЯ ФОРМА ОБУЧЕНИЯ</t>
  </si>
  <si>
    <t>признаки территории</t>
  </si>
  <si>
    <t>признак учреждения</t>
  </si>
  <si>
    <r>
      <rPr>
        <b/>
        <sz val="14"/>
        <rFont val="Arial Cyr"/>
        <family val="0"/>
      </rPr>
      <t>БМ</t>
    </r>
    <r>
      <rPr>
        <sz val="10"/>
        <rFont val="Arial Cyr"/>
        <family val="2"/>
      </rPr>
      <t xml:space="preserve"> (безводная местность)</t>
    </r>
    <r>
      <rPr>
        <b/>
        <sz val="14"/>
        <rFont val="Arial Cyr"/>
        <family val="0"/>
      </rPr>
      <t xml:space="preserve"> ШТ</t>
    </r>
    <r>
      <rPr>
        <sz val="10"/>
        <rFont val="Arial Cyr"/>
        <family val="2"/>
      </rPr>
      <t xml:space="preserve"> (шахтерская территория) </t>
    </r>
    <r>
      <rPr>
        <b/>
        <sz val="14"/>
        <rFont val="Arial Cyr"/>
        <family val="0"/>
      </rPr>
      <t>О</t>
    </r>
    <r>
      <rPr>
        <sz val="10"/>
        <rFont val="Arial Cyr"/>
        <family val="2"/>
      </rPr>
      <t xml:space="preserve"> (общие)</t>
    </r>
  </si>
  <si>
    <t>город, общие</t>
  </si>
  <si>
    <t>Г</t>
  </si>
  <si>
    <t>город, шахтерская территория</t>
  </si>
  <si>
    <t>ШТ</t>
  </si>
  <si>
    <t>город, малокомплектные</t>
  </si>
  <si>
    <t>О</t>
  </si>
  <si>
    <t>МК</t>
  </si>
  <si>
    <t>райцентр, общие</t>
  </si>
  <si>
    <t>РЦ</t>
  </si>
  <si>
    <t>райцентр, малокомплектные</t>
  </si>
  <si>
    <r>
      <rPr>
        <b/>
        <sz val="14"/>
        <rFont val="Arial Cyr"/>
        <family val="0"/>
      </rPr>
      <t>Г</t>
    </r>
    <r>
      <rPr>
        <sz val="10"/>
        <rFont val="Arial Cyr"/>
        <family val="2"/>
      </rPr>
      <t xml:space="preserve"> (городской округ),</t>
    </r>
    <r>
      <rPr>
        <b/>
        <sz val="14"/>
        <rFont val="Arial Cyr"/>
        <family val="0"/>
      </rPr>
      <t xml:space="preserve">                   РЦ</t>
    </r>
    <r>
      <rPr>
        <sz val="10"/>
        <rFont val="Arial Cyr"/>
        <family val="2"/>
      </rPr>
      <t xml:space="preserve"> (райцентр - городское поселение), </t>
    </r>
    <r>
      <rPr>
        <b/>
        <sz val="14"/>
        <rFont val="Arial Cyr"/>
        <family val="0"/>
      </rPr>
      <t xml:space="preserve"> С</t>
    </r>
    <r>
      <rPr>
        <sz val="10"/>
        <rFont val="Arial Cyr"/>
        <family val="2"/>
      </rPr>
      <t xml:space="preserve"> (сельское поселение, рабочий поселок)</t>
    </r>
  </si>
  <si>
    <t>село, общие</t>
  </si>
  <si>
    <t>С</t>
  </si>
  <si>
    <t xml:space="preserve">БМ </t>
  </si>
  <si>
    <t>село, малокомплектные</t>
  </si>
  <si>
    <t>2-й уровень</t>
  </si>
  <si>
    <t>3-й уровень</t>
  </si>
  <si>
    <t>4-й уровень</t>
  </si>
  <si>
    <t>в том числе по уровням образования</t>
  </si>
  <si>
    <t>село, безводн.местн., общие</t>
  </si>
  <si>
    <t>село, безводн.местн., малокомпл.</t>
  </si>
  <si>
    <t>общие</t>
  </si>
  <si>
    <t>малокомплектные</t>
  </si>
  <si>
    <t xml:space="preserve"> -</t>
  </si>
  <si>
    <t>классы общие - всего</t>
  </si>
  <si>
    <t>из них:</t>
  </si>
  <si>
    <t>ИТОГО - очная форма обучения</t>
  </si>
  <si>
    <t>ИТОГО - очно-заочная форма обучения</t>
  </si>
  <si>
    <t>ИТОГО - заочная форма обучения</t>
  </si>
  <si>
    <t>ИТОГО - семейная форма обучения (самообразование)</t>
  </si>
  <si>
    <t>Наименование образовательного учреждения (в т.ч.  головного учреждения; филиала)</t>
  </si>
  <si>
    <t>х</t>
  </si>
  <si>
    <t>ВНЕ УЧРЕЖДЕНИЯ: СЕМЕЙНАЯ ФОРМА ОБУЧЕНИЯ (самообразование)</t>
  </si>
  <si>
    <t>в том числе без обучающихся на дому и кореркционных классов</t>
  </si>
  <si>
    <t xml:space="preserve">коррекционные классы </t>
  </si>
  <si>
    <r>
      <rPr>
        <b/>
        <sz val="14"/>
        <rFont val="Arial"/>
        <family val="2"/>
      </rPr>
      <t>Г</t>
    </r>
    <r>
      <rPr>
        <sz val="10"/>
        <rFont val="Arial"/>
        <family val="2"/>
      </rPr>
      <t xml:space="preserve"> (городской округ),</t>
    </r>
    <r>
      <rPr>
        <b/>
        <sz val="14"/>
        <rFont val="Arial"/>
        <family val="2"/>
      </rPr>
      <t xml:space="preserve">                   РЦ</t>
    </r>
    <r>
      <rPr>
        <sz val="10"/>
        <rFont val="Arial"/>
        <family val="2"/>
      </rPr>
      <t xml:space="preserve"> (райцентр - городское поселение), </t>
    </r>
    <r>
      <rPr>
        <b/>
        <sz val="14"/>
        <rFont val="Arial"/>
        <family val="2"/>
      </rPr>
      <t xml:space="preserve"> С</t>
    </r>
    <r>
      <rPr>
        <sz val="10"/>
        <rFont val="Arial"/>
        <family val="2"/>
      </rPr>
      <t xml:space="preserve"> (сельское поселение, рабочий поселок)</t>
    </r>
  </si>
  <si>
    <r>
      <rPr>
        <b/>
        <sz val="14"/>
        <rFont val="Arial"/>
        <family val="2"/>
      </rPr>
      <t>БМ</t>
    </r>
    <r>
      <rPr>
        <sz val="10"/>
        <rFont val="Arial"/>
        <family val="2"/>
      </rPr>
      <t xml:space="preserve"> (безводная местность)</t>
    </r>
    <r>
      <rPr>
        <b/>
        <sz val="14"/>
        <rFont val="Arial"/>
        <family val="2"/>
      </rPr>
      <t xml:space="preserve"> ШТ</t>
    </r>
    <r>
      <rPr>
        <sz val="10"/>
        <rFont val="Arial"/>
        <family val="2"/>
      </rPr>
      <t xml:space="preserve"> (шахтерская территория) </t>
    </r>
    <r>
      <rPr>
        <b/>
        <sz val="14"/>
        <rFont val="Arial"/>
        <family val="2"/>
      </rPr>
      <t>О</t>
    </r>
    <r>
      <rPr>
        <sz val="10"/>
        <rFont val="Arial"/>
        <family val="2"/>
      </rPr>
      <t xml:space="preserve"> (общие)</t>
    </r>
  </si>
  <si>
    <r>
      <rPr>
        <b/>
        <sz val="14"/>
        <rFont val="Arial"/>
        <family val="2"/>
      </rPr>
      <t>МК</t>
    </r>
    <r>
      <rPr>
        <sz val="10"/>
        <rFont val="Arial"/>
        <family val="2"/>
      </rPr>
      <t xml:space="preserve"> (малокомплектная школа) 
</t>
    </r>
    <r>
      <rPr>
        <b/>
        <sz val="14"/>
        <rFont val="Arial"/>
        <family val="2"/>
      </rPr>
      <t xml:space="preserve">О </t>
    </r>
    <r>
      <rPr>
        <sz val="10"/>
        <rFont val="Arial"/>
        <family val="2"/>
      </rPr>
      <t xml:space="preserve">(общие) </t>
    </r>
  </si>
  <si>
    <r>
      <rPr>
        <b/>
        <sz val="14"/>
        <rFont val="Arial Cyr"/>
        <family val="0"/>
      </rPr>
      <t>МК</t>
    </r>
    <r>
      <rPr>
        <sz val="10"/>
        <rFont val="Arial Cyr"/>
        <family val="2"/>
      </rPr>
      <t xml:space="preserve"> (малокомплектная школа) </t>
    </r>
    <r>
      <rPr>
        <b/>
        <sz val="14"/>
        <rFont val="Arial Cyr"/>
        <family val="0"/>
      </rPr>
      <t xml:space="preserve">О </t>
    </r>
    <r>
      <rPr>
        <sz val="10"/>
        <rFont val="Arial Cyr"/>
        <family val="2"/>
      </rPr>
      <t xml:space="preserve">(общие) </t>
    </r>
  </si>
  <si>
    <r>
      <rPr>
        <b/>
        <sz val="14"/>
        <rFont val="Arial Cyr"/>
        <family val="0"/>
      </rPr>
      <t>Г</t>
    </r>
    <r>
      <rPr>
        <sz val="10"/>
        <rFont val="Arial Cyr"/>
        <family val="2"/>
      </rPr>
      <t xml:space="preserve"> (городской округ),</t>
    </r>
    <r>
      <rPr>
        <b/>
        <sz val="14"/>
        <rFont val="Arial Cyr"/>
        <family val="0"/>
      </rPr>
      <t xml:space="preserve">                   РЦ</t>
    </r>
    <r>
      <rPr>
        <sz val="10"/>
        <rFont val="Arial Cyr"/>
        <family val="2"/>
      </rPr>
      <t xml:space="preserve"> (райцентр - городское поселение), </t>
    </r>
    <r>
      <rPr>
        <b/>
        <sz val="14"/>
        <rFont val="Arial Cyr"/>
        <family val="0"/>
      </rPr>
      <t xml:space="preserve"> 
С</t>
    </r>
    <r>
      <rPr>
        <sz val="10"/>
        <rFont val="Arial Cyr"/>
        <family val="2"/>
      </rPr>
      <t xml:space="preserve"> (сельское поселение, рабочий поселок)</t>
    </r>
  </si>
  <si>
    <t>         глухие</t>
  </si>
  <si>
    <t>         слабослышащие</t>
  </si>
  <si>
    <t>         позднооглохшие</t>
  </si>
  <si>
    <t>         слепые</t>
  </si>
  <si>
    <t>         слабовидящие</t>
  </si>
  <si>
    <t>         с тяжелыми нарушениями речи</t>
  </si>
  <si>
    <t>с нарушением опорно-двигательного аппарата</t>
  </si>
  <si>
    <t>с задержкой психического развития</t>
  </si>
  <si>
    <t>         с расстройствами аутистического спектра</t>
  </si>
  <si>
    <t> со сложными дефектами</t>
  </si>
  <si>
    <t>2 уровень</t>
  </si>
  <si>
    <t>3 уровень</t>
  </si>
  <si>
    <t>4 уровень</t>
  </si>
  <si>
    <r>
      <rPr>
        <b/>
        <sz val="14"/>
        <rFont val="Times New Roman"/>
        <family val="1"/>
      </rPr>
      <t>Г</t>
    </r>
    <r>
      <rPr>
        <sz val="10"/>
        <rFont val="Times New Roman"/>
        <family val="1"/>
      </rPr>
      <t xml:space="preserve"> (городской округ),</t>
    </r>
    <r>
      <rPr>
        <b/>
        <sz val="14"/>
        <rFont val="Times New Roman"/>
        <family val="1"/>
      </rPr>
      <t xml:space="preserve">                   РЦ</t>
    </r>
    <r>
      <rPr>
        <sz val="10"/>
        <rFont val="Times New Roman"/>
        <family val="1"/>
      </rPr>
      <t xml:space="preserve"> (райцентр - городское поселение), </t>
    </r>
    <r>
      <rPr>
        <b/>
        <sz val="14"/>
        <rFont val="Times New Roman"/>
        <family val="1"/>
      </rPr>
      <t xml:space="preserve"> С</t>
    </r>
    <r>
      <rPr>
        <sz val="10"/>
        <rFont val="Times New Roman"/>
        <family val="1"/>
      </rPr>
      <t xml:space="preserve"> (сельское поселение, рабочий поселок)</t>
    </r>
  </si>
  <si>
    <r>
      <rPr>
        <b/>
        <sz val="14"/>
        <rFont val="Times New Roman"/>
        <family val="1"/>
      </rPr>
      <t>БМ</t>
    </r>
    <r>
      <rPr>
        <sz val="10"/>
        <rFont val="Times New Roman"/>
        <family val="1"/>
      </rPr>
      <t xml:space="preserve"> (безводная местность)</t>
    </r>
    <r>
      <rPr>
        <b/>
        <sz val="14"/>
        <rFont val="Times New Roman"/>
        <family val="1"/>
      </rPr>
      <t xml:space="preserve"> ШТ</t>
    </r>
    <r>
      <rPr>
        <sz val="10"/>
        <rFont val="Times New Roman"/>
        <family val="1"/>
      </rPr>
      <t xml:space="preserve"> (шахтерская территория) </t>
    </r>
    <r>
      <rPr>
        <b/>
        <sz val="14"/>
        <rFont val="Times New Roman"/>
        <family val="1"/>
      </rPr>
      <t>О</t>
    </r>
    <r>
      <rPr>
        <sz val="10"/>
        <rFont val="Times New Roman"/>
        <family val="1"/>
      </rPr>
      <t xml:space="preserve"> (общие)</t>
    </r>
  </si>
  <si>
    <r>
      <rPr>
        <b/>
        <sz val="14"/>
        <rFont val="Times New Roman"/>
        <family val="1"/>
      </rPr>
      <t>МК</t>
    </r>
    <r>
      <rPr>
        <sz val="10"/>
        <rFont val="Times New Roman"/>
        <family val="1"/>
      </rPr>
      <t xml:space="preserve"> (малокомплектная школа) </t>
    </r>
    <r>
      <rPr>
        <b/>
        <sz val="14"/>
        <rFont val="Times New Roman"/>
        <family val="1"/>
      </rPr>
      <t xml:space="preserve">О </t>
    </r>
    <r>
      <rPr>
        <sz val="10"/>
        <rFont val="Times New Roman"/>
        <family val="1"/>
      </rPr>
      <t xml:space="preserve">(общие) </t>
    </r>
  </si>
  <si>
    <t>ОЧНО-ЗАОЧНАЯ  ФОРМА ОБУЧЕНИЯ</t>
  </si>
  <si>
    <t>ЗАОЧНАЯ ФОРМА ОБУЧЕНИЯ</t>
  </si>
  <si>
    <t>обучающиеся на дому</t>
  </si>
  <si>
    <t>инклюзия_всего</t>
  </si>
  <si>
    <t>Таблица №3. Классы компенсирующего обучения</t>
  </si>
  <si>
    <r>
      <rPr>
        <b/>
        <sz val="14"/>
        <rFont val="Times New Roman"/>
        <family val="1"/>
      </rPr>
      <t>БМ</t>
    </r>
    <r>
      <rPr>
        <sz val="10"/>
        <rFont val="Times New Roman"/>
        <family val="1"/>
      </rPr>
      <t xml:space="preserve"> (безводная местность)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</t>
    </r>
    <r>
      <rPr>
        <sz val="10"/>
        <rFont val="Times New Roman"/>
        <family val="1"/>
      </rPr>
      <t xml:space="preserve"> (общие)</t>
    </r>
  </si>
  <si>
    <r>
      <rPr>
        <b/>
        <sz val="14"/>
        <rFont val="Times New Roman"/>
        <family val="1"/>
      </rPr>
      <t xml:space="preserve">О </t>
    </r>
    <r>
      <rPr>
        <sz val="10"/>
        <rFont val="Times New Roman"/>
        <family val="1"/>
      </rPr>
      <t xml:space="preserve">(общие) </t>
    </r>
  </si>
  <si>
    <t>ВСЕГО по муниципальному образованию</t>
  </si>
  <si>
    <t>с расстройствами аутистического спектра</t>
  </si>
  <si>
    <r>
      <t>Таблица №5. Лица с ограниченными возможностями здоровья,</t>
    </r>
    <r>
      <rPr>
        <b/>
        <sz val="24"/>
        <color indexed="10"/>
        <rFont val="Times New Roman"/>
        <family val="1"/>
      </rPr>
      <t xml:space="preserve"> обучающиеся по адаптированной образовательной программе,</t>
    </r>
    <r>
      <rPr>
        <b/>
        <sz val="20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>находящиеся на совместном обучении (ИНКЛЮЗИЯ) очно-заочная форма обучения</t>
    </r>
    <r>
      <rPr>
        <b/>
        <sz val="20"/>
        <color indexed="10"/>
        <rFont val="Times New Roman"/>
        <family val="1"/>
      </rPr>
      <t xml:space="preserve"> 
- не включаются обучающиеся с умственной отсталостью (интеллектуальными нарушениями)</t>
    </r>
  </si>
  <si>
    <r>
      <t>Таблица №1. Лица с ограниченными возможностями здоровья,</t>
    </r>
    <r>
      <rPr>
        <b/>
        <sz val="22"/>
        <color indexed="10"/>
        <rFont val="Times New Roman"/>
        <family val="1"/>
      </rPr>
      <t xml:space="preserve"> обучающиеся по адаптированной образовательной программе,</t>
    </r>
    <r>
      <rPr>
        <b/>
        <sz val="20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>находящиеся на совместном обучении (ИНКЛЮЗИЯ)</t>
    </r>
    <r>
      <rPr>
        <b/>
        <sz val="20"/>
        <color indexed="10"/>
        <rFont val="Times New Roman"/>
        <family val="1"/>
      </rPr>
      <t xml:space="preserve"> 
- не включаются обучающиеся с умственной отсталостью (интеллектуальными нарушениями)
</t>
    </r>
  </si>
  <si>
    <r>
      <t xml:space="preserve">Таблица №6. Лица с ограниченными возможностями здоровья, </t>
    </r>
    <r>
      <rPr>
        <b/>
        <sz val="22"/>
        <color indexed="10"/>
        <rFont val="Times New Roman"/>
        <family val="1"/>
      </rPr>
      <t>обучающиеся по адаптированной образовательной программе,</t>
    </r>
    <r>
      <rPr>
        <b/>
        <sz val="16"/>
        <rFont val="Times New Roman"/>
        <family val="1"/>
      </rPr>
      <t xml:space="preserve">
находящиеся на совместном обучении (ИНКЛЮЗИЯ) заочная форма обучения 
</t>
    </r>
    <r>
      <rPr>
        <b/>
        <sz val="16"/>
        <color indexed="10"/>
        <rFont val="Times New Roman"/>
        <family val="1"/>
      </rPr>
      <t>- не включаются обучающиеся с умственной отсталостью (интеллектуальными нарушениями)</t>
    </r>
  </si>
  <si>
    <t>Ресурсный класс</t>
  </si>
  <si>
    <t>…</t>
  </si>
  <si>
    <t>средняя наполняемость</t>
  </si>
  <si>
    <t>(Наименование муниципального образования )</t>
  </si>
  <si>
    <r>
      <t xml:space="preserve">Таблица №2. Общие+обучающиеся с умственной отсталостью (интеллектуальными нарушениями)
</t>
    </r>
    <r>
      <rPr>
        <b/>
        <sz val="16"/>
        <color indexed="10"/>
        <rFont val="Times New Roman"/>
        <family val="1"/>
      </rPr>
      <t xml:space="preserve"> (без обучающихся на дому и в классах компенсирующего обучения)</t>
    </r>
  </si>
  <si>
    <t>Таблица №4. Индивидуальное обучение на дому</t>
  </si>
  <si>
    <t>Таблица №7. Ресурсный класс</t>
  </si>
  <si>
    <t>Форма №5 "Сведения о численности обучающихся муниципальных общеобразовательных организаций"
в соответствии с формой ФСН №ОО-1 на 20 сентября ______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</si>
</sst>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12"/>
      <name val="Times New Roman"/>
      <family val="1"/>
    </font>
    <font>
      <b/>
      <sz val="16"/>
      <name val="Arial Cyr"/>
      <family val="0"/>
    </font>
    <font>
      <b/>
      <sz val="16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2"/>
      <name val="Arial Cyr"/>
      <family val="0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Arial Cyr"/>
      <family val="0"/>
    </font>
    <font>
      <b/>
      <i/>
      <sz val="20"/>
      <color indexed="10"/>
      <name val="Times New Roman"/>
      <family val="1"/>
    </font>
    <font>
      <b/>
      <sz val="12"/>
      <color indexed="12"/>
      <name val="Arial Cyr"/>
      <family val="0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FF"/>
      <name val="Times New Roman"/>
      <family val="1"/>
    </font>
    <font>
      <b/>
      <sz val="16"/>
      <color rgb="FF0000FF"/>
      <name val="Arial Cyr"/>
      <family val="0"/>
    </font>
    <font>
      <sz val="16"/>
      <color rgb="FF0000FF"/>
      <name val="Times New Roman"/>
      <family val="1"/>
    </font>
    <font>
      <sz val="16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Arial Cyr"/>
      <family val="0"/>
    </font>
    <font>
      <b/>
      <sz val="10"/>
      <color rgb="FF0000FF"/>
      <name val="Arial Cyr"/>
      <family val="0"/>
    </font>
    <font>
      <b/>
      <i/>
      <sz val="2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440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89AF8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53" applyFill="1">
      <alignment/>
      <protection/>
    </xf>
    <xf numFmtId="0" fontId="13" fillId="24" borderId="0" xfId="54" applyFill="1">
      <alignment/>
      <protection/>
    </xf>
    <xf numFmtId="0" fontId="13" fillId="0" borderId="0" xfId="54" applyFill="1">
      <alignment/>
      <protection/>
    </xf>
    <xf numFmtId="0" fontId="13" fillId="0" borderId="0" xfId="54" applyFont="1" applyFill="1">
      <alignment/>
      <protection/>
    </xf>
    <xf numFmtId="0" fontId="23" fillId="24" borderId="0" xfId="54" applyFont="1" applyFill="1">
      <alignment/>
      <protection/>
    </xf>
    <xf numFmtId="0" fontId="23" fillId="0" borderId="0" xfId="54" applyFont="1" applyFill="1">
      <alignment/>
      <protection/>
    </xf>
    <xf numFmtId="0" fontId="24" fillId="24" borderId="0" xfId="54" applyFont="1" applyFill="1" applyAlignment="1">
      <alignment/>
      <protection/>
    </xf>
    <xf numFmtId="0" fontId="24" fillId="0" borderId="0" xfId="54" applyFont="1" applyFill="1" applyAlignment="1">
      <alignment/>
      <protection/>
    </xf>
    <xf numFmtId="0" fontId="24" fillId="24" borderId="0" xfId="54" applyFont="1" applyFill="1">
      <alignment/>
      <protection/>
    </xf>
    <xf numFmtId="0" fontId="25" fillId="0" borderId="0" xfId="54" applyFont="1" applyFill="1">
      <alignment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31" fillId="0" borderId="0" xfId="53" applyFont="1" applyFill="1">
      <alignment/>
      <protection/>
    </xf>
    <xf numFmtId="0" fontId="1" fillId="25" borderId="0" xfId="53" applyFill="1">
      <alignment/>
      <protection/>
    </xf>
    <xf numFmtId="0" fontId="29" fillId="24" borderId="0" xfId="54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left" wrapText="1"/>
      <protection/>
    </xf>
    <xf numFmtId="0" fontId="34" fillId="0" borderId="10" xfId="0" applyFont="1" applyBorder="1" applyAlignment="1">
      <alignment horizontal="center" vertical="center"/>
    </xf>
    <xf numFmtId="0" fontId="27" fillId="26" borderId="10" xfId="53" applyFont="1" applyFill="1" applyBorder="1" applyAlignment="1">
      <alignment horizontal="center" wrapText="1"/>
      <protection/>
    </xf>
    <xf numFmtId="0" fontId="27" fillId="26" borderId="12" xfId="53" applyFont="1" applyFill="1" applyBorder="1" applyAlignment="1">
      <alignment horizontal="center" wrapText="1"/>
      <protection/>
    </xf>
    <xf numFmtId="0" fontId="27" fillId="27" borderId="10" xfId="53" applyFont="1" applyFill="1" applyBorder="1" applyAlignment="1">
      <alignment horizontal="center" wrapText="1"/>
      <protection/>
    </xf>
    <xf numFmtId="0" fontId="33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7" fillId="27" borderId="12" xfId="53" applyFont="1" applyFill="1" applyBorder="1" applyAlignment="1">
      <alignment horizontal="center" wrapText="1"/>
      <protection/>
    </xf>
    <xf numFmtId="0" fontId="27" fillId="28" borderId="13" xfId="53" applyFont="1" applyFill="1" applyBorder="1" applyAlignment="1">
      <alignment horizontal="center" wrapText="1"/>
      <protection/>
    </xf>
    <xf numFmtId="0" fontId="22" fillId="26" borderId="14" xfId="53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horizontal="right" vertical="center"/>
    </xf>
    <xf numFmtId="172" fontId="27" fillId="26" borderId="10" xfId="53" applyNumberFormat="1" applyFont="1" applyFill="1" applyBorder="1" applyAlignment="1">
      <alignment horizontal="center" vertical="center" wrapText="1"/>
      <protection/>
    </xf>
    <xf numFmtId="0" fontId="22" fillId="26" borderId="15" xfId="53" applyFont="1" applyFill="1" applyBorder="1" applyAlignment="1">
      <alignment horizontal="center" vertical="center" wrapText="1"/>
      <protection/>
    </xf>
    <xf numFmtId="0" fontId="20" fillId="26" borderId="16" xfId="0" applyFont="1" applyFill="1" applyBorder="1" applyAlignment="1">
      <alignment horizontal="right" vertical="center"/>
    </xf>
    <xf numFmtId="0" fontId="34" fillId="26" borderId="16" xfId="0" applyFont="1" applyFill="1" applyBorder="1" applyAlignment="1">
      <alignment horizontal="center" vertical="center"/>
    </xf>
    <xf numFmtId="0" fontId="27" fillId="26" borderId="16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vertical="center" wrapText="1"/>
      <protection/>
    </xf>
    <xf numFmtId="0" fontId="27" fillId="26" borderId="10" xfId="53" applyFont="1" applyFill="1" applyBorder="1" applyAlignment="1">
      <alignment horizontal="center" vertical="center" wrapText="1"/>
      <protection/>
    </xf>
    <xf numFmtId="172" fontId="27" fillId="0" borderId="0" xfId="53" applyNumberFormat="1" applyFont="1" applyFill="1" applyBorder="1" applyAlignment="1">
      <alignment horizontal="center" vertical="center" wrapText="1"/>
      <protection/>
    </xf>
    <xf numFmtId="0" fontId="33" fillId="28" borderId="13" xfId="0" applyFont="1" applyFill="1" applyBorder="1" applyAlignment="1">
      <alignment horizontal="center" vertical="center"/>
    </xf>
    <xf numFmtId="0" fontId="33" fillId="26" borderId="16" xfId="0" applyFont="1" applyFill="1" applyBorder="1" applyAlignment="1">
      <alignment horizontal="center" vertical="center"/>
    </xf>
    <xf numFmtId="0" fontId="65" fillId="0" borderId="0" xfId="53" applyFont="1" applyFill="1" applyAlignment="1">
      <alignment vertical="center"/>
      <protection/>
    </xf>
    <xf numFmtId="0" fontId="28" fillId="0" borderId="0" xfId="53" applyFont="1" applyFill="1" applyBorder="1" applyAlignment="1">
      <alignment horizontal="center" wrapText="1"/>
      <protection/>
    </xf>
    <xf numFmtId="0" fontId="20" fillId="0" borderId="0" xfId="53" applyFont="1" applyFill="1" applyBorder="1" applyAlignment="1">
      <alignment horizontal="center" wrapText="1"/>
      <protection/>
    </xf>
    <xf numFmtId="172" fontId="20" fillId="0" borderId="0" xfId="53" applyNumberFormat="1" applyFont="1" applyFill="1" applyBorder="1" applyAlignment="1">
      <alignment horizontal="center" vertical="center" wrapText="1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0" fontId="31" fillId="0" borderId="0" xfId="53" applyFont="1" applyFill="1" applyBorder="1">
      <alignment/>
      <protection/>
    </xf>
    <xf numFmtId="0" fontId="13" fillId="0" borderId="0" xfId="54" applyFill="1" applyBorder="1">
      <alignment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30" fillId="0" borderId="0" xfId="53" applyFont="1" applyFill="1" applyBorder="1" applyAlignment="1">
      <alignment horizontal="center" wrapText="1"/>
      <protection/>
    </xf>
    <xf numFmtId="172" fontId="27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ill="1" applyBorder="1">
      <alignment/>
      <protection/>
    </xf>
    <xf numFmtId="0" fontId="27" fillId="0" borderId="0" xfId="53" applyFont="1" applyFill="1" applyBorder="1" applyAlignment="1">
      <alignment horizontal="center" wrapText="1"/>
      <protection/>
    </xf>
    <xf numFmtId="0" fontId="66" fillId="0" borderId="0" xfId="53" applyFont="1" applyFill="1" applyBorder="1" applyAlignment="1">
      <alignment horizontal="center" vertical="center" wrapText="1"/>
      <protection/>
    </xf>
    <xf numFmtId="0" fontId="65" fillId="0" borderId="0" xfId="53" applyFont="1" applyFill="1" applyBorder="1" applyAlignment="1">
      <alignment vertical="center"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4" fillId="0" borderId="0" xfId="54" applyFont="1" applyFill="1" applyBorder="1" applyAlignment="1">
      <alignment/>
      <protection/>
    </xf>
    <xf numFmtId="0" fontId="29" fillId="29" borderId="17" xfId="54" applyFont="1" applyFill="1" applyBorder="1" applyAlignment="1">
      <alignment vertical="center" wrapText="1"/>
      <protection/>
    </xf>
    <xf numFmtId="0" fontId="19" fillId="24" borderId="14" xfId="53" applyFont="1" applyFill="1" applyBorder="1" applyAlignment="1">
      <alignment horizontal="center" wrapText="1"/>
      <protection/>
    </xf>
    <xf numFmtId="0" fontId="22" fillId="30" borderId="18" xfId="53" applyFont="1" applyFill="1" applyBorder="1" applyAlignment="1">
      <alignment horizontal="center" vertical="center" wrapText="1"/>
      <protection/>
    </xf>
    <xf numFmtId="0" fontId="22" fillId="30" borderId="14" xfId="53" applyFont="1" applyFill="1" applyBorder="1" applyAlignment="1">
      <alignment horizontal="center" vertical="center" wrapText="1"/>
      <protection/>
    </xf>
    <xf numFmtId="0" fontId="27" fillId="28" borderId="19" xfId="53" applyFont="1" applyFill="1" applyBorder="1" applyAlignment="1">
      <alignment horizontal="center" wrapText="1"/>
      <protection/>
    </xf>
    <xf numFmtId="0" fontId="27" fillId="28" borderId="20" xfId="53" applyFont="1" applyFill="1" applyBorder="1" applyAlignment="1">
      <alignment horizontal="center" wrapText="1"/>
      <protection/>
    </xf>
    <xf numFmtId="0" fontId="19" fillId="0" borderId="14" xfId="53" applyFont="1" applyFill="1" applyBorder="1" applyAlignment="1">
      <alignment horizont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1" fillId="0" borderId="11" xfId="53" applyFont="1" applyFill="1" applyBorder="1" applyAlignment="1">
      <alignment horizont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7" fillId="27" borderId="10" xfId="53" applyFont="1" applyFill="1" applyBorder="1" applyAlignment="1">
      <alignment horizontal="center" vertical="center" wrapText="1"/>
      <protection/>
    </xf>
    <xf numFmtId="0" fontId="27" fillId="26" borderId="16" xfId="53" applyFont="1" applyFill="1" applyBorder="1" applyAlignment="1">
      <alignment horizontal="center" vertical="center" wrapText="1"/>
      <protection/>
    </xf>
    <xf numFmtId="0" fontId="13" fillId="0" borderId="0" xfId="54" applyFont="1" applyFill="1">
      <alignment/>
      <protection/>
    </xf>
    <xf numFmtId="0" fontId="29" fillId="29" borderId="0" xfId="54" applyFont="1" applyFill="1" applyBorder="1" applyAlignment="1">
      <alignment vertical="center" wrapText="1"/>
      <protection/>
    </xf>
    <xf numFmtId="0" fontId="29" fillId="29" borderId="17" xfId="54" applyFont="1" applyFill="1" applyBorder="1" applyAlignment="1">
      <alignment vertical="center" wrapText="1"/>
      <protection/>
    </xf>
    <xf numFmtId="0" fontId="26" fillId="26" borderId="10" xfId="53" applyFont="1" applyFill="1" applyBorder="1" applyAlignment="1">
      <alignment horizontal="center" vertical="center" wrapText="1"/>
      <protection/>
    </xf>
    <xf numFmtId="0" fontId="27" fillId="26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1" fillId="0" borderId="0" xfId="53" applyFont="1" applyFill="1">
      <alignment/>
      <protection/>
    </xf>
    <xf numFmtId="0" fontId="33" fillId="28" borderId="13" xfId="0" applyFont="1" applyFill="1" applyBorder="1" applyAlignment="1">
      <alignment horizontal="center" vertical="center"/>
    </xf>
    <xf numFmtId="0" fontId="27" fillId="28" borderId="13" xfId="53" applyFont="1" applyFill="1" applyBorder="1" applyAlignment="1">
      <alignment horizontal="center" wrapText="1"/>
      <protection/>
    </xf>
    <xf numFmtId="0" fontId="22" fillId="26" borderId="14" xfId="53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horizontal="right" vertical="center"/>
    </xf>
    <xf numFmtId="0" fontId="33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22" fillId="26" borderId="15" xfId="53" applyFont="1" applyFill="1" applyBorder="1" applyAlignment="1">
      <alignment horizontal="center" vertical="center" wrapText="1"/>
      <protection/>
    </xf>
    <xf numFmtId="0" fontId="20" fillId="26" borderId="16" xfId="0" applyFont="1" applyFill="1" applyBorder="1" applyAlignment="1">
      <alignment horizontal="right" vertical="center"/>
    </xf>
    <xf numFmtId="0" fontId="33" fillId="26" borderId="16" xfId="0" applyFont="1" applyFill="1" applyBorder="1" applyAlignment="1">
      <alignment horizontal="center" vertical="center"/>
    </xf>
    <xf numFmtId="0" fontId="34" fillId="26" borderId="16" xfId="0" applyFont="1" applyFill="1" applyBorder="1" applyAlignment="1">
      <alignment horizontal="center" vertical="center"/>
    </xf>
    <xf numFmtId="0" fontId="27" fillId="26" borderId="16" xfId="53" applyFont="1" applyFill="1" applyBorder="1" applyAlignment="1">
      <alignment horizontal="center" vertical="center" wrapText="1"/>
      <protection/>
    </xf>
    <xf numFmtId="0" fontId="22" fillId="30" borderId="18" xfId="5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6" fillId="26" borderId="12" xfId="53" applyFont="1" applyFill="1" applyBorder="1" applyAlignment="1">
      <alignment horizontal="center" vertical="center" wrapText="1"/>
      <protection/>
    </xf>
    <xf numFmtId="0" fontId="27" fillId="26" borderId="12" xfId="53" applyFont="1" applyFill="1" applyBorder="1" applyAlignment="1">
      <alignment horizontal="center" vertical="center" wrapText="1"/>
      <protection/>
    </xf>
    <xf numFmtId="0" fontId="22" fillId="30" borderId="14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0" xfId="53" applyFont="1" applyFill="1">
      <alignment/>
      <protection/>
    </xf>
    <xf numFmtId="0" fontId="65" fillId="31" borderId="0" xfId="53" applyFont="1" applyFill="1" applyAlignment="1">
      <alignment vertical="center"/>
      <protection/>
    </xf>
    <xf numFmtId="0" fontId="24" fillId="24" borderId="0" xfId="54" applyFont="1" applyFill="1">
      <alignment/>
      <protection/>
    </xf>
    <xf numFmtId="0" fontId="13" fillId="24" borderId="0" xfId="54" applyFont="1" applyFill="1">
      <alignment/>
      <protection/>
    </xf>
    <xf numFmtId="0" fontId="19" fillId="0" borderId="14" xfId="53" applyFont="1" applyFill="1" applyBorder="1" applyAlignment="1">
      <alignment horizontal="center" wrapText="1"/>
      <protection/>
    </xf>
    <xf numFmtId="0" fontId="67" fillId="24" borderId="0" xfId="54" applyFont="1" applyFill="1" applyBorder="1" applyAlignment="1">
      <alignment/>
      <protection/>
    </xf>
    <xf numFmtId="0" fontId="68" fillId="32" borderId="10" xfId="53" applyFont="1" applyFill="1" applyBorder="1" applyAlignment="1">
      <alignment horizontal="center" vertical="center" wrapText="1"/>
      <protection/>
    </xf>
    <xf numFmtId="0" fontId="68" fillId="26" borderId="10" xfId="53" applyFont="1" applyFill="1" applyBorder="1" applyAlignment="1">
      <alignment horizontal="center" vertical="center" wrapText="1"/>
      <protection/>
    </xf>
    <xf numFmtId="0" fontId="68" fillId="32" borderId="12" xfId="53" applyFont="1" applyFill="1" applyBorder="1" applyAlignment="1">
      <alignment horizontal="center" vertical="center" wrapText="1"/>
      <protection/>
    </xf>
    <xf numFmtId="0" fontId="68" fillId="28" borderId="13" xfId="53" applyFont="1" applyFill="1" applyBorder="1" applyAlignment="1">
      <alignment horizontal="center" vertical="center" wrapText="1"/>
      <protection/>
    </xf>
    <xf numFmtId="0" fontId="27" fillId="28" borderId="21" xfId="53" applyFont="1" applyFill="1" applyBorder="1" applyAlignment="1">
      <alignment horizontal="center" wrapText="1"/>
      <protection/>
    </xf>
    <xf numFmtId="0" fontId="27" fillId="26" borderId="22" xfId="53" applyFont="1" applyFill="1" applyBorder="1" applyAlignment="1">
      <alignment horizontal="center" vertical="center" wrapText="1"/>
      <protection/>
    </xf>
    <xf numFmtId="0" fontId="68" fillId="26" borderId="16" xfId="53" applyFont="1" applyFill="1" applyBorder="1" applyAlignment="1">
      <alignment horizontal="center" vertical="center" wrapText="1"/>
      <protection/>
    </xf>
    <xf numFmtId="0" fontId="27" fillId="26" borderId="23" xfId="53" applyFont="1" applyFill="1" applyBorder="1" applyAlignment="1">
      <alignment horizontal="center" vertical="center" wrapText="1"/>
      <protection/>
    </xf>
    <xf numFmtId="0" fontId="27" fillId="33" borderId="10" xfId="53" applyFont="1" applyFill="1" applyBorder="1" applyAlignment="1">
      <alignment horizontal="center" vertical="center" wrapText="1"/>
      <protection/>
    </xf>
    <xf numFmtId="0" fontId="27" fillId="33" borderId="10" xfId="53" applyFont="1" applyFill="1" applyBorder="1" applyAlignment="1">
      <alignment horizontal="center" wrapText="1"/>
      <protection/>
    </xf>
    <xf numFmtId="0" fontId="26" fillId="33" borderId="10" xfId="53" applyFont="1" applyFill="1" applyBorder="1" applyAlignment="1">
      <alignment horizontal="center" vertical="center" wrapText="1"/>
      <protection/>
    </xf>
    <xf numFmtId="0" fontId="69" fillId="26" borderId="10" xfId="53" applyFont="1" applyFill="1" applyBorder="1" applyAlignment="1">
      <alignment horizontal="center" vertical="center" wrapText="1"/>
      <protection/>
    </xf>
    <xf numFmtId="0" fontId="27" fillId="27" borderId="11" xfId="53" applyFont="1" applyFill="1" applyBorder="1" applyAlignment="1">
      <alignment horizontal="center" wrapText="1"/>
      <protection/>
    </xf>
    <xf numFmtId="0" fontId="23" fillId="33" borderId="0" xfId="54" applyFont="1" applyFill="1">
      <alignment/>
      <protection/>
    </xf>
    <xf numFmtId="0" fontId="27" fillId="26" borderId="12" xfId="53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37" fillId="0" borderId="10" xfId="53" applyFont="1" applyFill="1" applyBorder="1">
      <alignment/>
      <protection/>
    </xf>
    <xf numFmtId="0" fontId="37" fillId="0" borderId="0" xfId="53" applyFont="1" applyFill="1">
      <alignment/>
      <protection/>
    </xf>
    <xf numFmtId="0" fontId="38" fillId="28" borderId="13" xfId="0" applyFont="1" applyFill="1" applyBorder="1" applyAlignment="1">
      <alignment horizontal="center" vertical="center"/>
    </xf>
    <xf numFmtId="0" fontId="37" fillId="0" borderId="22" xfId="53" applyFont="1" applyFill="1" applyBorder="1">
      <alignment/>
      <protection/>
    </xf>
    <xf numFmtId="0" fontId="2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7" fillId="0" borderId="12" xfId="53" applyFont="1" applyFill="1" applyBorder="1">
      <alignment/>
      <protection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32" borderId="10" xfId="53" applyFont="1" applyFill="1" applyBorder="1" applyAlignment="1">
      <alignment horizontal="center" vertical="center" wrapText="1"/>
      <protection/>
    </xf>
    <xf numFmtId="0" fontId="27" fillId="32" borderId="16" xfId="53" applyFont="1" applyFill="1" applyBorder="1" applyAlignment="1">
      <alignment horizontal="center" vertical="center" wrapText="1"/>
      <protection/>
    </xf>
    <xf numFmtId="0" fontId="27" fillId="27" borderId="24" xfId="53" applyFont="1" applyFill="1" applyBorder="1" applyAlignment="1">
      <alignment horizontal="center" wrapText="1"/>
      <protection/>
    </xf>
    <xf numFmtId="0" fontId="37" fillId="0" borderId="25" xfId="53" applyFont="1" applyFill="1" applyBorder="1">
      <alignment/>
      <protection/>
    </xf>
    <xf numFmtId="0" fontId="23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1" fillId="0" borderId="16" xfId="53" applyFont="1" applyFill="1" applyBorder="1">
      <alignment/>
      <protection/>
    </xf>
    <xf numFmtId="0" fontId="31" fillId="0" borderId="23" xfId="53" applyFont="1" applyFill="1" applyBorder="1">
      <alignment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37" fillId="28" borderId="0" xfId="53" applyFont="1" applyFill="1">
      <alignment/>
      <protection/>
    </xf>
    <xf numFmtId="0" fontId="22" fillId="33" borderId="18" xfId="53" applyFont="1" applyFill="1" applyBorder="1" applyAlignment="1">
      <alignment horizontal="center" vertical="center" wrapText="1"/>
      <protection/>
    </xf>
    <xf numFmtId="0" fontId="22" fillId="33" borderId="14" xfId="53" applyFont="1" applyFill="1" applyBorder="1" applyAlignment="1">
      <alignment horizontal="center" vertical="center" wrapText="1"/>
      <protection/>
    </xf>
    <xf numFmtId="0" fontId="22" fillId="33" borderId="15" xfId="53" applyFont="1" applyFill="1" applyBorder="1" applyAlignment="1">
      <alignment horizontal="center" vertical="center" wrapText="1"/>
      <protection/>
    </xf>
    <xf numFmtId="0" fontId="22" fillId="32" borderId="14" xfId="53" applyFont="1" applyFill="1" applyBorder="1" applyAlignment="1">
      <alignment horizontal="center" vertical="center" wrapText="1"/>
      <protection/>
    </xf>
    <xf numFmtId="0" fontId="20" fillId="32" borderId="10" xfId="0" applyFont="1" applyFill="1" applyBorder="1" applyAlignment="1">
      <alignment horizontal="right" vertical="center"/>
    </xf>
    <xf numFmtId="0" fontId="38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37" fillId="32" borderId="0" xfId="53" applyFont="1" applyFill="1">
      <alignment/>
      <protection/>
    </xf>
    <xf numFmtId="0" fontId="22" fillId="32" borderId="15" xfId="53" applyFont="1" applyFill="1" applyBorder="1" applyAlignment="1">
      <alignment horizontal="center" vertical="center" wrapText="1"/>
      <protection/>
    </xf>
    <xf numFmtId="0" fontId="20" fillId="32" borderId="16" xfId="0" applyFont="1" applyFill="1" applyBorder="1" applyAlignment="1">
      <alignment horizontal="right" vertical="center"/>
    </xf>
    <xf numFmtId="0" fontId="38" fillId="32" borderId="16" xfId="0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/>
    </xf>
    <xf numFmtId="0" fontId="38" fillId="0" borderId="0" xfId="54" applyFont="1" applyFill="1">
      <alignment/>
      <protection/>
    </xf>
    <xf numFmtId="0" fontId="38" fillId="33" borderId="0" xfId="54" applyFont="1" applyFill="1">
      <alignment/>
      <protection/>
    </xf>
    <xf numFmtId="0" fontId="20" fillId="0" borderId="0" xfId="54" applyFont="1" applyFill="1" applyAlignment="1">
      <alignment/>
      <protection/>
    </xf>
    <xf numFmtId="0" fontId="20" fillId="33" borderId="0" xfId="54" applyFont="1" applyFill="1" applyAlignment="1">
      <alignment/>
      <protection/>
    </xf>
    <xf numFmtId="0" fontId="0" fillId="28" borderId="19" xfId="0" applyFill="1" applyBorder="1" applyAlignment="1">
      <alignment horizontal="center" vertical="center"/>
    </xf>
    <xf numFmtId="0" fontId="27" fillId="24" borderId="0" xfId="54" applyFont="1" applyFill="1" applyBorder="1" applyAlignment="1">
      <alignment wrapText="1"/>
      <protection/>
    </xf>
    <xf numFmtId="0" fontId="29" fillId="34" borderId="0" xfId="54" applyFont="1" applyFill="1" applyBorder="1" applyAlignment="1">
      <alignment vertical="center" wrapText="1"/>
      <protection/>
    </xf>
    <xf numFmtId="0" fontId="29" fillId="34" borderId="26" xfId="54" applyFont="1" applyFill="1" applyBorder="1" applyAlignment="1">
      <alignment vertical="center" wrapText="1"/>
      <protection/>
    </xf>
    <xf numFmtId="0" fontId="27" fillId="33" borderId="12" xfId="53" applyFont="1" applyFill="1" applyBorder="1" applyAlignment="1">
      <alignment horizontal="center" vertical="center" wrapText="1"/>
      <protection/>
    </xf>
    <xf numFmtId="0" fontId="27" fillId="33" borderId="12" xfId="53" applyFont="1" applyFill="1" applyBorder="1" applyAlignment="1">
      <alignment horizontal="center" wrapText="1"/>
      <protection/>
    </xf>
    <xf numFmtId="0" fontId="27" fillId="33" borderId="10" xfId="53" applyFont="1" applyFill="1" applyBorder="1" applyAlignment="1">
      <alignment horizontal="center" wrapText="1"/>
      <protection/>
    </xf>
    <xf numFmtId="0" fontId="26" fillId="33" borderId="10" xfId="53" applyFont="1" applyFill="1" applyBorder="1" applyAlignment="1">
      <alignment horizontal="center" wrapText="1"/>
      <protection/>
    </xf>
    <xf numFmtId="0" fontId="29" fillId="29" borderId="27" xfId="54" applyFont="1" applyFill="1" applyBorder="1" applyAlignment="1">
      <alignment vertical="center" wrapText="1"/>
      <protection/>
    </xf>
    <xf numFmtId="0" fontId="70" fillId="34" borderId="0" xfId="54" applyFont="1" applyFill="1" applyBorder="1" applyAlignment="1">
      <alignment vertical="center" wrapText="1"/>
      <protection/>
    </xf>
    <xf numFmtId="0" fontId="13" fillId="27" borderId="16" xfId="54" applyFont="1" applyFill="1" applyBorder="1" applyAlignment="1">
      <alignment horizontal="center" vertical="center" textRotation="90" wrapText="1"/>
      <protection/>
    </xf>
    <xf numFmtId="0" fontId="13" fillId="27" borderId="28" xfId="54" applyFont="1" applyFill="1" applyBorder="1" applyAlignment="1">
      <alignment horizontal="center" vertical="center" textRotation="90" wrapText="1"/>
      <protection/>
    </xf>
    <xf numFmtId="0" fontId="27" fillId="32" borderId="23" xfId="53" applyFont="1" applyFill="1" applyBorder="1" applyAlignment="1">
      <alignment horizontal="center" vertical="center" wrapText="1"/>
      <protection/>
    </xf>
    <xf numFmtId="0" fontId="66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6" fillId="33" borderId="0" xfId="53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0" fillId="33" borderId="0" xfId="53" applyFont="1" applyFill="1" applyBorder="1" applyAlignment="1">
      <alignment horizontal="center" wrapText="1"/>
      <protection/>
    </xf>
    <xf numFmtId="0" fontId="28" fillId="33" borderId="0" xfId="53" applyFont="1" applyFill="1" applyBorder="1" applyAlignment="1">
      <alignment horizontal="center" wrapText="1"/>
      <protection/>
    </xf>
    <xf numFmtId="0" fontId="19" fillId="35" borderId="12" xfId="0" applyFont="1" applyFill="1" applyBorder="1" applyAlignment="1">
      <alignment horizontal="left" vertical="center"/>
    </xf>
    <xf numFmtId="0" fontId="41" fillId="0" borderId="10" xfId="53" applyFont="1" applyFill="1" applyBorder="1" applyAlignment="1">
      <alignment horizontal="center" vertical="center"/>
      <protection/>
    </xf>
    <xf numFmtId="0" fontId="41" fillId="0" borderId="22" xfId="53" applyFont="1" applyFill="1" applyBorder="1" applyAlignment="1">
      <alignment horizontal="center" vertical="center"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1" fontId="41" fillId="0" borderId="10" xfId="53" applyNumberFormat="1" applyFont="1" applyFill="1" applyBorder="1" applyAlignment="1">
      <alignment horizontal="center" vertical="center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1" fontId="27" fillId="27" borderId="10" xfId="53" applyNumberFormat="1" applyFont="1" applyFill="1" applyBorder="1" applyAlignment="1">
      <alignment horizontal="center" wrapText="1"/>
      <protection/>
    </xf>
    <xf numFmtId="0" fontId="19" fillId="0" borderId="11" xfId="53" applyFont="1" applyFill="1" applyBorder="1" applyAlignment="1">
      <alignment horizontal="center" wrapText="1"/>
      <protection/>
    </xf>
    <xf numFmtId="0" fontId="42" fillId="0" borderId="0" xfId="53" applyFont="1" applyFill="1">
      <alignment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center" wrapText="1"/>
      <protection/>
    </xf>
    <xf numFmtId="173" fontId="43" fillId="36" borderId="30" xfId="5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  <xf numFmtId="0" fontId="26" fillId="33" borderId="31" xfId="0" applyFont="1" applyFill="1" applyBorder="1" applyAlignment="1">
      <alignment horizontal="left" wrapText="1"/>
    </xf>
    <xf numFmtId="0" fontId="26" fillId="33" borderId="32" xfId="0" applyFont="1" applyFill="1" applyBorder="1" applyAlignment="1">
      <alignment horizontal="left" wrapText="1"/>
    </xf>
    <xf numFmtId="0" fontId="26" fillId="33" borderId="32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 wrapText="1"/>
    </xf>
    <xf numFmtId="0" fontId="26" fillId="0" borderId="32" xfId="0" applyFont="1" applyFill="1" applyBorder="1" applyAlignment="1">
      <alignment horizontal="left"/>
    </xf>
    <xf numFmtId="0" fontId="41" fillId="0" borderId="32" xfId="0" applyFont="1" applyBorder="1" applyAlignment="1">
      <alignment horizontal="left" wrapText="1"/>
    </xf>
    <xf numFmtId="0" fontId="26" fillId="0" borderId="32" xfId="0" applyFont="1" applyBorder="1" applyAlignment="1">
      <alignment horizontal="left" wrapText="1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left"/>
    </xf>
    <xf numFmtId="0" fontId="72" fillId="0" borderId="32" xfId="0" applyFont="1" applyFill="1" applyBorder="1" applyAlignment="1">
      <alignment horizontal="left"/>
    </xf>
    <xf numFmtId="0" fontId="26" fillId="33" borderId="32" xfId="0" applyFont="1" applyFill="1" applyBorder="1" applyAlignment="1">
      <alignment/>
    </xf>
    <xf numFmtId="0" fontId="26" fillId="0" borderId="32" xfId="0" applyFont="1" applyFill="1" applyBorder="1" applyAlignment="1">
      <alignment wrapText="1"/>
    </xf>
    <xf numFmtId="0" fontId="26" fillId="0" borderId="32" xfId="0" applyFont="1" applyFill="1" applyBorder="1" applyAlignment="1">
      <alignment/>
    </xf>
    <xf numFmtId="0" fontId="41" fillId="0" borderId="32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3" xfId="0" applyFont="1" applyFill="1" applyBorder="1" applyAlignment="1">
      <alignment/>
    </xf>
    <xf numFmtId="0" fontId="72" fillId="0" borderId="32" xfId="0" applyFont="1" applyFill="1" applyBorder="1" applyAlignment="1">
      <alignment/>
    </xf>
    <xf numFmtId="1" fontId="26" fillId="0" borderId="10" xfId="53" applyNumberFormat="1" applyFont="1" applyFill="1" applyBorder="1" applyAlignment="1">
      <alignment horizontal="center" wrapText="1"/>
      <protection/>
    </xf>
    <xf numFmtId="0" fontId="41" fillId="33" borderId="10" xfId="53" applyFont="1" applyFill="1" applyBorder="1" applyAlignment="1">
      <alignment horizontal="center" vertical="center"/>
      <protection/>
    </xf>
    <xf numFmtId="0" fontId="66" fillId="33" borderId="0" xfId="53" applyFont="1" applyFill="1" applyBorder="1" applyAlignment="1">
      <alignment horizontal="center" vertical="center" wrapText="1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3" fontId="27" fillId="37" borderId="34" xfId="0" applyNumberFormat="1" applyFont="1" applyFill="1" applyBorder="1" applyAlignment="1">
      <alignment horizontal="center"/>
    </xf>
    <xf numFmtId="0" fontId="47" fillId="33" borderId="34" xfId="0" applyFont="1" applyFill="1" applyBorder="1" applyAlignment="1">
      <alignment/>
    </xf>
    <xf numFmtId="0" fontId="39" fillId="38" borderId="34" xfId="0" applyFont="1" applyFill="1" applyBorder="1" applyAlignment="1">
      <alignment/>
    </xf>
    <xf numFmtId="0" fontId="27" fillId="37" borderId="34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2" xfId="0" applyFont="1" applyFill="1" applyBorder="1" applyAlignment="1">
      <alignment horizontal="left" wrapText="1"/>
    </xf>
    <xf numFmtId="0" fontId="39" fillId="38" borderId="34" xfId="0" applyFont="1" applyFill="1" applyBorder="1" applyAlignment="1">
      <alignment wrapText="1"/>
    </xf>
    <xf numFmtId="0" fontId="26" fillId="33" borderId="32" xfId="0" applyFont="1" applyFill="1" applyBorder="1" applyAlignment="1">
      <alignment horizontal="center"/>
    </xf>
    <xf numFmtId="0" fontId="27" fillId="37" borderId="34" xfId="0" applyFont="1" applyFill="1" applyBorder="1" applyAlignment="1">
      <alignment horizontal="center" vertical="center"/>
    </xf>
    <xf numFmtId="0" fontId="39" fillId="38" borderId="35" xfId="0" applyFont="1" applyFill="1" applyBorder="1" applyAlignment="1">
      <alignment/>
    </xf>
    <xf numFmtId="0" fontId="26" fillId="33" borderId="33" xfId="0" applyFont="1" applyFill="1" applyBorder="1" applyAlignment="1">
      <alignment horizontal="left"/>
    </xf>
    <xf numFmtId="0" fontId="72" fillId="33" borderId="32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vertical="center"/>
    </xf>
    <xf numFmtId="0" fontId="48" fillId="24" borderId="0" xfId="54" applyFont="1" applyFill="1" applyAlignment="1">
      <alignment horizontal="left" vertical="center"/>
      <protection/>
    </xf>
    <xf numFmtId="0" fontId="49" fillId="24" borderId="0" xfId="54" applyFont="1" applyFill="1" applyBorder="1" applyAlignment="1">
      <alignment horizontal="center" wrapText="1"/>
      <protection/>
    </xf>
    <xf numFmtId="0" fontId="49" fillId="24" borderId="0" xfId="54" applyFont="1" applyFill="1" applyBorder="1" applyAlignment="1">
      <alignment wrapText="1"/>
      <protection/>
    </xf>
    <xf numFmtId="0" fontId="50" fillId="0" borderId="0" xfId="54" applyFont="1" applyFill="1">
      <alignment/>
      <protection/>
    </xf>
    <xf numFmtId="0" fontId="22" fillId="26" borderId="10" xfId="53" applyFont="1" applyFill="1" applyBorder="1" applyAlignment="1">
      <alignment horizontal="center" vertical="center" wrapText="1"/>
      <protection/>
    </xf>
    <xf numFmtId="0" fontId="22" fillId="27" borderId="10" xfId="53" applyFont="1" applyFill="1" applyBorder="1" applyAlignment="1">
      <alignment horizontal="center" wrapText="1"/>
      <protection/>
    </xf>
    <xf numFmtId="0" fontId="73" fillId="0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73" fillId="33" borderId="1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172" fontId="22" fillId="0" borderId="0" xfId="53" applyNumberFormat="1" applyFont="1" applyFill="1" applyBorder="1" applyAlignment="1">
      <alignment horizontal="center" vertical="center" wrapText="1"/>
      <protection/>
    </xf>
    <xf numFmtId="172" fontId="22" fillId="0" borderId="0" xfId="53" applyNumberFormat="1" applyFont="1" applyFill="1" applyBorder="1" applyAlignment="1">
      <alignment horizontal="center" vertical="center"/>
      <protection/>
    </xf>
    <xf numFmtId="0" fontId="51" fillId="0" borderId="0" xfId="53" applyFont="1" applyFill="1" applyBorder="1">
      <alignment/>
      <protection/>
    </xf>
    <xf numFmtId="0" fontId="51" fillId="0" borderId="0" xfId="53" applyFont="1" applyFill="1">
      <alignment/>
      <protection/>
    </xf>
    <xf numFmtId="0" fontId="52" fillId="0" borderId="12" xfId="0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22" fillId="26" borderId="12" xfId="53" applyFont="1" applyFill="1" applyBorder="1" applyAlignment="1">
      <alignment horizontal="center" wrapText="1"/>
      <protection/>
    </xf>
    <xf numFmtId="0" fontId="22" fillId="27" borderId="12" xfId="53" applyFont="1" applyFill="1" applyBorder="1" applyAlignment="1">
      <alignment horizontal="center" wrapText="1"/>
      <protection/>
    </xf>
    <xf numFmtId="0" fontId="73" fillId="0" borderId="12" xfId="53" applyFont="1" applyFill="1" applyBorder="1" applyAlignment="1">
      <alignment horizont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0" fontId="73" fillId="33" borderId="12" xfId="53" applyFont="1" applyFill="1" applyBorder="1" applyAlignment="1">
      <alignment horizontal="center" wrapText="1"/>
      <protection/>
    </xf>
    <xf numFmtId="0" fontId="22" fillId="0" borderId="12" xfId="53" applyFont="1" applyFill="1" applyBorder="1" applyAlignment="1">
      <alignment horizontal="center" wrapText="1"/>
      <protection/>
    </xf>
    <xf numFmtId="0" fontId="54" fillId="0" borderId="0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 wrapText="1"/>
      <protection/>
    </xf>
    <xf numFmtId="0" fontId="52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22" fillId="26" borderId="10" xfId="53" applyFont="1" applyFill="1" applyBorder="1" applyAlignment="1">
      <alignment horizontal="center" wrapText="1"/>
      <protection/>
    </xf>
    <xf numFmtId="0" fontId="22" fillId="0" borderId="10" xfId="53" applyFont="1" applyFill="1" applyBorder="1" applyAlignment="1">
      <alignment horizontal="center" wrapText="1"/>
      <protection/>
    </xf>
    <xf numFmtId="0" fontId="22" fillId="33" borderId="12" xfId="53" applyFont="1" applyFill="1" applyBorder="1" applyAlignment="1">
      <alignment horizontal="center" wrapText="1"/>
      <protection/>
    </xf>
    <xf numFmtId="0" fontId="74" fillId="0" borderId="12" xfId="53" applyFont="1" applyFill="1" applyBorder="1" applyAlignment="1">
      <alignment horizontal="center" wrapText="1"/>
      <protection/>
    </xf>
    <xf numFmtId="0" fontId="19" fillId="0" borderId="12" xfId="53" applyFont="1" applyFill="1" applyBorder="1" applyAlignment="1">
      <alignment horizontal="center" wrapText="1"/>
      <protection/>
    </xf>
    <xf numFmtId="0" fontId="74" fillId="33" borderId="12" xfId="53" applyFont="1" applyFill="1" applyBorder="1" applyAlignment="1">
      <alignment horizontal="center" wrapText="1"/>
      <protection/>
    </xf>
    <xf numFmtId="0" fontId="19" fillId="33" borderId="12" xfId="53" applyFont="1" applyFill="1" applyBorder="1" applyAlignment="1">
      <alignment horizontal="center" vertical="center" wrapText="1"/>
      <protection/>
    </xf>
    <xf numFmtId="172" fontId="22" fillId="33" borderId="25" xfId="53" applyNumberFormat="1" applyFont="1" applyFill="1" applyBorder="1" applyAlignment="1">
      <alignment horizontal="center" vertical="center"/>
      <protection/>
    </xf>
    <xf numFmtId="0" fontId="22" fillId="33" borderId="10" xfId="53" applyFont="1" applyFill="1" applyBorder="1" applyAlignment="1">
      <alignment horizontal="center" wrapText="1"/>
      <protection/>
    </xf>
    <xf numFmtId="0" fontId="74" fillId="0" borderId="10" xfId="53" applyFont="1" applyFill="1" applyBorder="1" applyAlignment="1">
      <alignment horizontal="center" wrapText="1"/>
      <protection/>
    </xf>
    <xf numFmtId="0" fontId="74" fillId="33" borderId="10" xfId="53" applyFont="1" applyFill="1" applyBorder="1" applyAlignment="1">
      <alignment horizont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172" fontId="22" fillId="33" borderId="22" xfId="53" applyNumberFormat="1" applyFont="1" applyFill="1" applyBorder="1" applyAlignment="1">
      <alignment horizontal="center" vertical="center"/>
      <protection/>
    </xf>
    <xf numFmtId="0" fontId="22" fillId="33" borderId="10" xfId="53" applyFont="1" applyFill="1" applyBorder="1" applyAlignment="1">
      <alignment horizontal="center" vertical="center" wrapText="1"/>
      <protection/>
    </xf>
    <xf numFmtId="0" fontId="74" fillId="33" borderId="10" xfId="53" applyFont="1" applyFill="1" applyBorder="1" applyAlignment="1">
      <alignment horizontal="center" vertical="center" wrapText="1"/>
      <protection/>
    </xf>
    <xf numFmtId="0" fontId="52" fillId="0" borderId="16" xfId="0" applyFont="1" applyBorder="1" applyAlignment="1">
      <alignment horizontal="right" vertical="center"/>
    </xf>
    <xf numFmtId="0" fontId="53" fillId="0" borderId="16" xfId="0" applyFont="1" applyBorder="1" applyAlignment="1">
      <alignment horizontal="center" vertical="center"/>
    </xf>
    <xf numFmtId="0" fontId="22" fillId="26" borderId="36" xfId="53" applyFont="1" applyFill="1" applyBorder="1" applyAlignment="1">
      <alignment horizontal="center" wrapText="1"/>
      <protection/>
    </xf>
    <xf numFmtId="0" fontId="22" fillId="33" borderId="16" xfId="53" applyFont="1" applyFill="1" applyBorder="1" applyAlignment="1">
      <alignment horizontal="center" wrapText="1"/>
      <protection/>
    </xf>
    <xf numFmtId="0" fontId="74" fillId="0" borderId="16" xfId="53" applyFont="1" applyFill="1" applyBorder="1" applyAlignment="1">
      <alignment horizontal="center" wrapText="1"/>
      <protection/>
    </xf>
    <xf numFmtId="0" fontId="19" fillId="0" borderId="36" xfId="53" applyFont="1" applyFill="1" applyBorder="1" applyAlignment="1">
      <alignment horizontal="center" wrapText="1"/>
      <protection/>
    </xf>
    <xf numFmtId="0" fontId="74" fillId="33" borderId="16" xfId="53" applyFont="1" applyFill="1" applyBorder="1" applyAlignment="1">
      <alignment horizontal="center" wrapText="1"/>
      <protection/>
    </xf>
    <xf numFmtId="0" fontId="19" fillId="33" borderId="16" xfId="53" applyFont="1" applyFill="1" applyBorder="1" applyAlignment="1">
      <alignment horizontal="center" vertical="center" wrapText="1"/>
      <protection/>
    </xf>
    <xf numFmtId="0" fontId="19" fillId="0" borderId="16" xfId="53" applyFont="1" applyFill="1" applyBorder="1" applyAlignment="1">
      <alignment horizontal="center" wrapText="1"/>
      <protection/>
    </xf>
    <xf numFmtId="172" fontId="22" fillId="33" borderId="23" xfId="53" applyNumberFormat="1" applyFont="1" applyFill="1" applyBorder="1" applyAlignment="1">
      <alignment horizontal="center" vertical="center"/>
      <protection/>
    </xf>
    <xf numFmtId="0" fontId="21" fillId="0" borderId="0" xfId="53" applyFont="1" applyFill="1">
      <alignment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172" fontId="22" fillId="0" borderId="10" xfId="53" applyNumberFormat="1" applyFont="1" applyFill="1" applyBorder="1" applyAlignment="1">
      <alignment horizontal="center" vertical="center" wrapText="1"/>
      <protection/>
    </xf>
    <xf numFmtId="172" fontId="22" fillId="0" borderId="22" xfId="53" applyNumberFormat="1" applyFont="1" applyFill="1" applyBorder="1" applyAlignment="1">
      <alignment horizontal="center" vertical="center"/>
      <protection/>
    </xf>
    <xf numFmtId="0" fontId="54" fillId="0" borderId="12" xfId="53" applyFont="1" applyFill="1" applyBorder="1" applyAlignment="1">
      <alignment horizontal="center" wrapText="1"/>
      <protection/>
    </xf>
    <xf numFmtId="0" fontId="54" fillId="0" borderId="10" xfId="53" applyFont="1" applyFill="1" applyBorder="1" applyAlignment="1">
      <alignment horizontal="center" wrapText="1"/>
      <protection/>
    </xf>
    <xf numFmtId="0" fontId="55" fillId="0" borderId="0" xfId="53" applyFont="1" applyFill="1" applyBorder="1">
      <alignment/>
      <protection/>
    </xf>
    <xf numFmtId="0" fontId="55" fillId="0" borderId="0" xfId="53" applyFont="1" applyFill="1">
      <alignment/>
      <protection/>
    </xf>
    <xf numFmtId="0" fontId="19" fillId="39" borderId="14" xfId="53" applyFont="1" applyFill="1" applyBorder="1" applyAlignment="1">
      <alignment horizontal="center" wrapText="1"/>
      <protection/>
    </xf>
    <xf numFmtId="0" fontId="19" fillId="31" borderId="10" xfId="0" applyFont="1" applyFill="1" applyBorder="1" applyAlignment="1">
      <alignment wrapText="1"/>
    </xf>
    <xf numFmtId="0" fontId="19" fillId="31" borderId="14" xfId="53" applyFont="1" applyFill="1" applyBorder="1" applyAlignment="1">
      <alignment horizontal="center" wrapText="1"/>
      <protection/>
    </xf>
    <xf numFmtId="0" fontId="19" fillId="31" borderId="31" xfId="0" applyFont="1" applyFill="1" applyBorder="1" applyAlignment="1">
      <alignment wrapText="1"/>
    </xf>
    <xf numFmtId="0" fontId="19" fillId="31" borderId="32" xfId="0" applyFont="1" applyFill="1" applyBorder="1" applyAlignment="1">
      <alignment wrapText="1"/>
    </xf>
    <xf numFmtId="0" fontId="26" fillId="31" borderId="32" xfId="0" applyFont="1" applyFill="1" applyBorder="1" applyAlignment="1">
      <alignment wrapText="1"/>
    </xf>
    <xf numFmtId="0" fontId="26" fillId="31" borderId="32" xfId="0" applyFont="1" applyFill="1" applyBorder="1" applyAlignment="1">
      <alignment/>
    </xf>
    <xf numFmtId="0" fontId="41" fillId="31" borderId="32" xfId="0" applyFont="1" applyFill="1" applyBorder="1" applyAlignment="1">
      <alignment wrapText="1"/>
    </xf>
    <xf numFmtId="0" fontId="26" fillId="31" borderId="33" xfId="0" applyFont="1" applyFill="1" applyBorder="1" applyAlignment="1">
      <alignment/>
    </xf>
    <xf numFmtId="0" fontId="72" fillId="31" borderId="32" xfId="0" applyFont="1" applyFill="1" applyBorder="1" applyAlignment="1">
      <alignment/>
    </xf>
    <xf numFmtId="0" fontId="21" fillId="31" borderId="11" xfId="53" applyFont="1" applyFill="1" applyBorder="1" applyAlignment="1">
      <alignment horizontal="center" wrapText="1"/>
      <protection/>
    </xf>
    <xf numFmtId="0" fontId="19" fillId="39" borderId="10" xfId="53" applyFont="1" applyFill="1" applyBorder="1" applyAlignment="1">
      <alignment horizontal="center" wrapText="1"/>
      <protection/>
    </xf>
    <xf numFmtId="0" fontId="21" fillId="31" borderId="10" xfId="53" applyFont="1" applyFill="1" applyBorder="1" applyAlignment="1">
      <alignment wrapText="1"/>
      <protection/>
    </xf>
    <xf numFmtId="0" fontId="21" fillId="31" borderId="10" xfId="53" applyFont="1" applyFill="1" applyBorder="1" applyAlignment="1">
      <alignment horizontal="left" wrapText="1"/>
      <protection/>
    </xf>
    <xf numFmtId="172" fontId="22" fillId="0" borderId="12" xfId="53" applyNumberFormat="1" applyFont="1" applyFill="1" applyBorder="1" applyAlignment="1">
      <alignment horizontal="center" vertical="center" wrapText="1"/>
      <protection/>
    </xf>
    <xf numFmtId="172" fontId="22" fillId="0" borderId="16" xfId="53" applyNumberFormat="1" applyFont="1" applyFill="1" applyBorder="1" applyAlignment="1">
      <alignment horizontal="center" vertical="center" wrapText="1"/>
      <protection/>
    </xf>
    <xf numFmtId="172" fontId="27" fillId="26" borderId="22" xfId="53" applyNumberFormat="1" applyFont="1" applyFill="1" applyBorder="1" applyAlignment="1">
      <alignment horizontal="center" vertical="center"/>
      <protection/>
    </xf>
    <xf numFmtId="172" fontId="27" fillId="40" borderId="22" xfId="53" applyNumberFormat="1" applyFont="1" applyFill="1" applyBorder="1" applyAlignment="1">
      <alignment horizontal="center" vertical="center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0" fontId="22" fillId="0" borderId="18" xfId="53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19" fillId="31" borderId="10" xfId="53" applyFont="1" applyFill="1" applyBorder="1" applyAlignment="1">
      <alignment horizontal="center" vertical="center" wrapText="1"/>
      <protection/>
    </xf>
    <xf numFmtId="0" fontId="22" fillId="31" borderId="12" xfId="53" applyFont="1" applyFill="1" applyBorder="1" applyAlignment="1">
      <alignment horizontal="center" wrapText="1"/>
      <protection/>
    </xf>
    <xf numFmtId="0" fontId="22" fillId="31" borderId="10" xfId="53" applyFont="1" applyFill="1" applyBorder="1" applyAlignment="1">
      <alignment horizont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33" fillId="28" borderId="12" xfId="0" applyFont="1" applyFill="1" applyBorder="1" applyAlignment="1">
      <alignment horizontal="center" vertical="center"/>
    </xf>
    <xf numFmtId="0" fontId="27" fillId="28" borderId="12" xfId="53" applyFont="1" applyFill="1" applyBorder="1" applyAlignment="1">
      <alignment horizontal="center" wrapText="1"/>
      <protection/>
    </xf>
    <xf numFmtId="0" fontId="43" fillId="36" borderId="12" xfId="53" applyFont="1" applyFill="1" applyBorder="1" applyAlignment="1">
      <alignment horizontal="center" wrapText="1"/>
      <protection/>
    </xf>
    <xf numFmtId="0" fontId="69" fillId="28" borderId="12" xfId="53" applyFont="1" applyFill="1" applyBorder="1" applyAlignment="1">
      <alignment horizontal="center" wrapText="1"/>
      <protection/>
    </xf>
    <xf numFmtId="172" fontId="27" fillId="28" borderId="12" xfId="53" applyNumberFormat="1" applyFont="1" applyFill="1" applyBorder="1" applyAlignment="1">
      <alignment horizontal="center" vertical="center" wrapText="1"/>
      <protection/>
    </xf>
    <xf numFmtId="172" fontId="27" fillId="28" borderId="25" xfId="53" applyNumberFormat="1" applyFont="1" applyFill="1" applyBorder="1" applyAlignment="1">
      <alignment horizontal="center" vertical="center"/>
      <protection/>
    </xf>
    <xf numFmtId="0" fontId="19" fillId="31" borderId="37" xfId="0" applyFont="1" applyFill="1" applyBorder="1" applyAlignment="1">
      <alignment/>
    </xf>
    <xf numFmtId="0" fontId="35" fillId="28" borderId="10" xfId="0" applyFont="1" applyFill="1" applyBorder="1" applyAlignment="1">
      <alignment horizontal="center" vertical="center"/>
    </xf>
    <xf numFmtId="0" fontId="20" fillId="28" borderId="10" xfId="53" applyFont="1" applyFill="1" applyBorder="1" applyAlignment="1">
      <alignment horizontal="center" wrapText="1"/>
      <protection/>
    </xf>
    <xf numFmtId="0" fontId="20" fillId="36" borderId="10" xfId="53" applyFont="1" applyFill="1" applyBorder="1" applyAlignment="1">
      <alignment horizontal="center" wrapText="1"/>
      <protection/>
    </xf>
    <xf numFmtId="0" fontId="0" fillId="26" borderId="10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27" fillId="28" borderId="10" xfId="53" applyFont="1" applyFill="1" applyBorder="1" applyAlignment="1">
      <alignment horizontal="center" wrapText="1"/>
      <protection/>
    </xf>
    <xf numFmtId="0" fontId="19" fillId="31" borderId="12" xfId="0" applyFont="1" applyFill="1" applyBorder="1" applyAlignment="1">
      <alignment horizontal="left" vertical="top"/>
    </xf>
    <xf numFmtId="0" fontId="19" fillId="31" borderId="10" xfId="0" applyFont="1" applyFill="1" applyBorder="1" applyAlignment="1">
      <alignment horizontal="left" vertical="center"/>
    </xf>
    <xf numFmtId="0" fontId="19" fillId="31" borderId="12" xfId="0" applyFont="1" applyFill="1" applyBorder="1" applyAlignment="1">
      <alignment horizontal="left" vertical="center"/>
    </xf>
    <xf numFmtId="0" fontId="19" fillId="31" borderId="10" xfId="0" applyFont="1" applyFill="1" applyBorder="1" applyAlignment="1">
      <alignment horizontal="left" vertical="top"/>
    </xf>
    <xf numFmtId="0" fontId="19" fillId="31" borderId="10" xfId="0" applyFont="1" applyFill="1" applyBorder="1" applyAlignment="1">
      <alignment horizontal="left" vertical="top" wrapText="1" shrinkToFit="1"/>
    </xf>
    <xf numFmtId="0" fontId="22" fillId="31" borderId="22" xfId="53" applyFont="1" applyFill="1" applyBorder="1" applyAlignment="1">
      <alignment horizontal="center" wrapText="1"/>
      <protection/>
    </xf>
    <xf numFmtId="0" fontId="27" fillId="24" borderId="0" xfId="54" applyFont="1" applyFill="1" applyBorder="1" applyAlignment="1">
      <alignment/>
      <protection/>
    </xf>
    <xf numFmtId="0" fontId="27" fillId="24" borderId="0" xfId="54" applyFont="1" applyFill="1" applyBorder="1" applyAlignment="1">
      <alignment horizontal="center" vertical="center" wrapText="1"/>
      <protection/>
    </xf>
    <xf numFmtId="0" fontId="75" fillId="0" borderId="38" xfId="54" applyFont="1" applyFill="1" applyBorder="1" applyAlignment="1">
      <alignment horizontal="center" vertical="center" wrapText="1"/>
      <protection/>
    </xf>
    <xf numFmtId="0" fontId="75" fillId="0" borderId="10" xfId="54" applyFont="1" applyFill="1" applyBorder="1" applyAlignment="1">
      <alignment horizontal="center" vertical="center" wrapText="1"/>
      <protection/>
    </xf>
    <xf numFmtId="0" fontId="13" fillId="27" borderId="11" xfId="54" applyFont="1" applyFill="1" applyBorder="1" applyAlignment="1">
      <alignment horizontal="center" vertical="center" wrapText="1"/>
      <protection/>
    </xf>
    <xf numFmtId="0" fontId="13" fillId="27" borderId="39" xfId="54" applyFont="1" applyFill="1" applyBorder="1" applyAlignment="1">
      <alignment horizontal="center" vertical="center" wrapText="1"/>
      <protection/>
    </xf>
    <xf numFmtId="0" fontId="13" fillId="27" borderId="38" xfId="54" applyFont="1" applyFill="1" applyBorder="1" applyAlignment="1">
      <alignment horizontal="center" vertical="center" wrapText="1"/>
      <protection/>
    </xf>
    <xf numFmtId="0" fontId="76" fillId="0" borderId="38" xfId="54" applyFont="1" applyFill="1" applyBorder="1" applyAlignment="1">
      <alignment horizontal="center" vertical="center" textRotation="90" wrapText="1"/>
      <protection/>
    </xf>
    <xf numFmtId="0" fontId="76" fillId="0" borderId="40" xfId="54" applyFont="1" applyFill="1" applyBorder="1" applyAlignment="1">
      <alignment horizontal="center" vertical="center" textRotation="90" wrapText="1"/>
      <protection/>
    </xf>
    <xf numFmtId="0" fontId="76" fillId="0" borderId="10" xfId="54" applyFont="1" applyFill="1" applyBorder="1" applyAlignment="1">
      <alignment horizontal="center" vertical="center" textRotation="90" wrapText="1"/>
      <protection/>
    </xf>
    <xf numFmtId="0" fontId="76" fillId="0" borderId="16" xfId="54" applyFont="1" applyFill="1" applyBorder="1" applyAlignment="1">
      <alignment horizontal="center" vertical="center" textRotation="90" wrapText="1"/>
      <protection/>
    </xf>
    <xf numFmtId="0" fontId="13" fillId="27" borderId="10" xfId="54" applyFont="1" applyFill="1" applyBorder="1" applyAlignment="1">
      <alignment horizontal="center" vertical="center" wrapText="1"/>
      <protection/>
    </xf>
    <xf numFmtId="0" fontId="24" fillId="0" borderId="41" xfId="54" applyFont="1" applyFill="1" applyBorder="1" applyAlignment="1">
      <alignment horizontal="center" vertical="center" wrapText="1"/>
      <protection/>
    </xf>
    <xf numFmtId="0" fontId="24" fillId="0" borderId="42" xfId="54" applyFont="1" applyFill="1" applyBorder="1" applyAlignment="1">
      <alignment horizontal="center" vertical="center" wrapText="1"/>
      <protection/>
    </xf>
    <xf numFmtId="0" fontId="32" fillId="26" borderId="13" xfId="54" applyFont="1" applyFill="1" applyBorder="1" applyAlignment="1">
      <alignment horizontal="center" vertical="center" wrapText="1"/>
      <protection/>
    </xf>
    <xf numFmtId="0" fontId="32" fillId="26" borderId="43" xfId="54" applyFont="1" applyFill="1" applyBorder="1" applyAlignment="1">
      <alignment horizontal="center" vertical="center" wrapText="1"/>
      <protection/>
    </xf>
    <xf numFmtId="0" fontId="66" fillId="33" borderId="44" xfId="53" applyFont="1" applyFill="1" applyBorder="1" applyAlignment="1">
      <alignment horizontal="center" vertical="center" wrapText="1"/>
      <protection/>
    </xf>
    <xf numFmtId="0" fontId="66" fillId="33" borderId="0" xfId="53" applyFont="1" applyFill="1" applyBorder="1" applyAlignment="1">
      <alignment horizontal="center" vertical="center" wrapText="1"/>
      <protection/>
    </xf>
    <xf numFmtId="0" fontId="29" fillId="34" borderId="44" xfId="54" applyFont="1" applyFill="1" applyBorder="1" applyAlignment="1">
      <alignment horizontal="center" vertical="center" wrapText="1"/>
      <protection/>
    </xf>
    <xf numFmtId="0" fontId="29" fillId="34" borderId="0" xfId="54" applyFont="1" applyFill="1" applyBorder="1" applyAlignment="1">
      <alignment horizontal="center" vertical="center" wrapText="1"/>
      <protection/>
    </xf>
    <xf numFmtId="0" fontId="29" fillId="34" borderId="11" xfId="54" applyFont="1" applyFill="1" applyBorder="1" applyAlignment="1">
      <alignment horizontal="center" vertical="center" wrapText="1"/>
      <protection/>
    </xf>
    <xf numFmtId="0" fontId="29" fillId="34" borderId="39" xfId="54" applyFont="1" applyFill="1" applyBorder="1" applyAlignment="1">
      <alignment horizontal="center" vertical="center" wrapText="1"/>
      <protection/>
    </xf>
    <xf numFmtId="0" fontId="29" fillId="34" borderId="38" xfId="54" applyFont="1" applyFill="1" applyBorder="1" applyAlignment="1">
      <alignment horizontal="center" vertical="center" wrapText="1"/>
      <protection/>
    </xf>
    <xf numFmtId="0" fontId="29" fillId="34" borderId="45" xfId="54" applyFont="1" applyFill="1" applyBorder="1" applyAlignment="1">
      <alignment horizontal="center" vertical="center" wrapText="1"/>
      <protection/>
    </xf>
    <xf numFmtId="0" fontId="29" fillId="34" borderId="46" xfId="54" applyFont="1" applyFill="1" applyBorder="1" applyAlignment="1">
      <alignment horizontal="center" vertical="center" wrapText="1"/>
      <protection/>
    </xf>
    <xf numFmtId="0" fontId="77" fillId="33" borderId="29" xfId="0" applyFont="1" applyFill="1" applyBorder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48" xfId="0" applyFont="1" applyFill="1" applyBorder="1" applyAlignment="1">
      <alignment horizontal="center" vertical="center"/>
    </xf>
    <xf numFmtId="0" fontId="27" fillId="39" borderId="0" xfId="54" applyFont="1" applyFill="1" applyBorder="1" applyAlignment="1">
      <alignment horizontal="center"/>
      <protection/>
    </xf>
    <xf numFmtId="0" fontId="35" fillId="27" borderId="49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21" xfId="0" applyFont="1" applyFill="1" applyBorder="1" applyAlignment="1">
      <alignment horizontal="center" vertical="center" wrapText="1"/>
    </xf>
    <xf numFmtId="0" fontId="76" fillId="0" borderId="10" xfId="54" applyFont="1" applyFill="1" applyBorder="1" applyAlignment="1">
      <alignment horizontal="center" vertical="center" wrapText="1"/>
      <protection/>
    </xf>
    <xf numFmtId="0" fontId="22" fillId="28" borderId="18" xfId="53" applyFont="1" applyFill="1" applyBorder="1" applyAlignment="1">
      <alignment horizontal="center" vertical="center" wrapText="1"/>
      <protection/>
    </xf>
    <xf numFmtId="0" fontId="0" fillId="28" borderId="12" xfId="0" applyFill="1" applyBorder="1" applyAlignment="1">
      <alignment horizontal="center" vertical="center"/>
    </xf>
    <xf numFmtId="0" fontId="13" fillId="26" borderId="11" xfId="54" applyFont="1" applyFill="1" applyBorder="1" applyAlignment="1">
      <alignment horizontal="center" vertical="center" textRotation="90" wrapText="1"/>
      <protection/>
    </xf>
    <xf numFmtId="0" fontId="13" fillId="26" borderId="28" xfId="54" applyFont="1" applyFill="1" applyBorder="1" applyAlignment="1">
      <alignment horizontal="center" vertical="center" textRotation="90" wrapText="1"/>
      <protection/>
    </xf>
    <xf numFmtId="0" fontId="13" fillId="0" borderId="50" xfId="54" applyFont="1" applyFill="1" applyBorder="1" applyAlignment="1">
      <alignment horizontal="center" vertical="center" wrapText="1"/>
      <protection/>
    </xf>
    <xf numFmtId="0" fontId="13" fillId="0" borderId="51" xfId="54" applyFont="1" applyFill="1" applyBorder="1" applyAlignment="1">
      <alignment horizontal="center" vertical="center" wrapText="1"/>
      <protection/>
    </xf>
    <xf numFmtId="0" fontId="13" fillId="0" borderId="52" xfId="54" applyFont="1" applyFill="1" applyBorder="1" applyAlignment="1">
      <alignment horizontal="center" vertical="center" wrapText="1"/>
      <protection/>
    </xf>
    <xf numFmtId="0" fontId="13" fillId="0" borderId="53" xfId="54" applyFont="1" applyFill="1" applyBorder="1" applyAlignment="1">
      <alignment horizontal="center" vertical="center" wrapText="1"/>
      <protection/>
    </xf>
    <xf numFmtId="0" fontId="13" fillId="27" borderId="14" xfId="54" applyFont="1" applyFill="1" applyBorder="1" applyAlignment="1">
      <alignment horizontal="center" vertical="center" textRotation="90" wrapText="1"/>
      <protection/>
    </xf>
    <xf numFmtId="0" fontId="13" fillId="27" borderId="15" xfId="54" applyFont="1" applyFill="1" applyBorder="1" applyAlignment="1">
      <alignment horizontal="center" vertical="center" textRotation="90" wrapText="1"/>
      <protection/>
    </xf>
    <xf numFmtId="0" fontId="13" fillId="27" borderId="10" xfId="54" applyFont="1" applyFill="1" applyBorder="1" applyAlignment="1">
      <alignment horizontal="center" vertical="center" textRotation="90" wrapText="1"/>
      <protection/>
    </xf>
    <xf numFmtId="0" fontId="13" fillId="27" borderId="16" xfId="54" applyFont="1" applyFill="1" applyBorder="1" applyAlignment="1">
      <alignment horizontal="center" vertical="center" textRotation="90" wrapText="1"/>
      <protection/>
    </xf>
    <xf numFmtId="0" fontId="76" fillId="0" borderId="12" xfId="54" applyFont="1" applyFill="1" applyBorder="1" applyAlignment="1">
      <alignment horizontal="center" vertical="center" textRotation="90" wrapText="1"/>
      <protection/>
    </xf>
    <xf numFmtId="0" fontId="22" fillId="28" borderId="54" xfId="53" applyFont="1" applyFill="1" applyBorder="1" applyAlignment="1">
      <alignment horizontal="center" vertical="center" wrapText="1"/>
      <protection/>
    </xf>
    <xf numFmtId="0" fontId="0" fillId="28" borderId="19" xfId="0" applyFill="1" applyBorder="1" applyAlignment="1">
      <alignment horizontal="center" vertical="center"/>
    </xf>
    <xf numFmtId="0" fontId="32" fillId="41" borderId="41" xfId="54" applyFont="1" applyFill="1" applyBorder="1" applyAlignment="1">
      <alignment horizontal="center" vertical="center" wrapText="1"/>
      <protection/>
    </xf>
    <xf numFmtId="0" fontId="32" fillId="41" borderId="42" xfId="54" applyFont="1" applyFill="1" applyBorder="1" applyAlignment="1">
      <alignment horizontal="center" vertical="center" wrapText="1"/>
      <protection/>
    </xf>
    <xf numFmtId="0" fontId="13" fillId="0" borderId="55" xfId="54" applyFont="1" applyFill="1" applyBorder="1" applyAlignment="1">
      <alignment horizontal="center" vertical="center" wrapText="1"/>
      <protection/>
    </xf>
    <xf numFmtId="0" fontId="13" fillId="0" borderId="36" xfId="54" applyFont="1" applyFill="1" applyBorder="1" applyAlignment="1">
      <alignment horizontal="center" vertical="center" wrapText="1"/>
      <protection/>
    </xf>
    <xf numFmtId="0" fontId="13" fillId="26" borderId="10" xfId="54" applyFont="1" applyFill="1" applyBorder="1" applyAlignment="1">
      <alignment horizontal="center" vertical="center" textRotation="90" wrapText="1"/>
      <protection/>
    </xf>
    <xf numFmtId="0" fontId="13" fillId="26" borderId="16" xfId="54" applyFont="1" applyFill="1" applyBorder="1" applyAlignment="1">
      <alignment horizontal="center" vertical="center" textRotation="90" wrapText="1"/>
      <protection/>
    </xf>
    <xf numFmtId="0" fontId="13" fillId="26" borderId="12" xfId="54" applyFont="1" applyFill="1" applyBorder="1" applyAlignment="1">
      <alignment horizontal="center" vertical="center" wrapText="1"/>
      <protection/>
    </xf>
    <xf numFmtId="0" fontId="13" fillId="26" borderId="24" xfId="54" applyFont="1" applyFill="1" applyBorder="1" applyAlignment="1">
      <alignment horizontal="center" vertical="center" wrapText="1"/>
      <protection/>
    </xf>
    <xf numFmtId="0" fontId="20" fillId="28" borderId="14" xfId="53" applyFont="1" applyFill="1" applyBorder="1" applyAlignment="1">
      <alignment horizontal="center" vertical="center" wrapText="1"/>
      <protection/>
    </xf>
    <xf numFmtId="0" fontId="35" fillId="28" borderId="10" xfId="0" applyFont="1" applyFill="1" applyBorder="1" applyAlignment="1">
      <alignment horizontal="center" vertical="center"/>
    </xf>
    <xf numFmtId="0" fontId="13" fillId="0" borderId="56" xfId="54" applyFont="1" applyFill="1" applyBorder="1" applyAlignment="1">
      <alignment horizontal="center" vertical="center" wrapText="1"/>
      <protection/>
    </xf>
    <xf numFmtId="0" fontId="13" fillId="0" borderId="57" xfId="54" applyFont="1" applyFill="1" applyBorder="1" applyAlignment="1">
      <alignment horizontal="center" vertical="center" wrapText="1"/>
      <protection/>
    </xf>
    <xf numFmtId="0" fontId="13" fillId="24" borderId="58" xfId="54" applyFont="1" applyFill="1" applyBorder="1" applyAlignment="1">
      <alignment horizontal="center" vertical="center" wrapText="1"/>
      <protection/>
    </xf>
    <xf numFmtId="0" fontId="13" fillId="24" borderId="59" xfId="54" applyFont="1" applyFill="1" applyBorder="1" applyAlignment="1">
      <alignment horizontal="center" vertical="center" wrapText="1"/>
      <protection/>
    </xf>
    <xf numFmtId="0" fontId="13" fillId="24" borderId="60" xfId="54" applyFont="1" applyFill="1" applyBorder="1" applyAlignment="1">
      <alignment horizontal="center" vertical="center" wrapText="1"/>
      <protection/>
    </xf>
    <xf numFmtId="0" fontId="13" fillId="24" borderId="61" xfId="54" applyFont="1" applyFill="1" applyBorder="1" applyAlignment="1">
      <alignment horizontal="center" vertical="center" wrapText="1"/>
      <protection/>
    </xf>
    <xf numFmtId="0" fontId="13" fillId="0" borderId="62" xfId="54" applyFont="1" applyFill="1" applyBorder="1" applyAlignment="1">
      <alignment horizontal="center" vertical="center" wrapText="1"/>
      <protection/>
    </xf>
    <xf numFmtId="0" fontId="13" fillId="0" borderId="63" xfId="54" applyFont="1" applyFill="1" applyBorder="1" applyAlignment="1">
      <alignment horizontal="center" vertical="center" wrapText="1"/>
      <protection/>
    </xf>
    <xf numFmtId="0" fontId="36" fillId="40" borderId="64" xfId="54" applyFont="1" applyFill="1" applyBorder="1" applyAlignment="1">
      <alignment horizontal="center" vertical="center" wrapText="1"/>
      <protection/>
    </xf>
    <xf numFmtId="0" fontId="36" fillId="40" borderId="65" xfId="54" applyFont="1" applyFill="1" applyBorder="1" applyAlignment="1">
      <alignment horizontal="center" vertical="center" wrapText="1"/>
      <protection/>
    </xf>
    <xf numFmtId="0" fontId="36" fillId="40" borderId="66" xfId="54" applyFont="1" applyFill="1" applyBorder="1" applyAlignment="1">
      <alignment horizontal="center" vertical="center" wrapText="1"/>
      <protection/>
    </xf>
    <xf numFmtId="0" fontId="36" fillId="40" borderId="67" xfId="54" applyFont="1" applyFill="1" applyBorder="1" applyAlignment="1">
      <alignment horizontal="center" vertical="center" wrapText="1"/>
      <protection/>
    </xf>
    <xf numFmtId="0" fontId="13" fillId="42" borderId="68" xfId="54" applyFont="1" applyFill="1" applyBorder="1" applyAlignment="1">
      <alignment horizontal="center" vertical="center" wrapText="1"/>
      <protection/>
    </xf>
    <xf numFmtId="0" fontId="13" fillId="42" borderId="69" xfId="54" applyFont="1" applyFill="1" applyBorder="1" applyAlignment="1">
      <alignment horizontal="center" vertical="center" wrapText="1"/>
      <protection/>
    </xf>
    <xf numFmtId="0" fontId="13" fillId="42" borderId="70" xfId="54" applyFont="1" applyFill="1" applyBorder="1" applyAlignment="1">
      <alignment horizontal="center" vertical="center" wrapText="1"/>
      <protection/>
    </xf>
    <xf numFmtId="0" fontId="13" fillId="42" borderId="71" xfId="54" applyFont="1" applyFill="1" applyBorder="1" applyAlignment="1">
      <alignment horizontal="center" vertical="center" wrapText="1"/>
      <protection/>
    </xf>
    <xf numFmtId="0" fontId="13" fillId="27" borderId="22" xfId="54" applyFont="1" applyFill="1" applyBorder="1" applyAlignment="1">
      <alignment horizontal="center" vertical="center" textRotation="90" wrapText="1"/>
      <protection/>
    </xf>
    <xf numFmtId="0" fontId="13" fillId="27" borderId="23" xfId="54" applyFont="1" applyFill="1" applyBorder="1" applyAlignment="1">
      <alignment horizontal="center" vertical="center" textRotation="90" wrapText="1"/>
      <protection/>
    </xf>
    <xf numFmtId="0" fontId="13" fillId="27" borderId="22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/>
      <protection/>
    </xf>
    <xf numFmtId="0" fontId="13" fillId="27" borderId="14" xfId="54" applyFont="1" applyFill="1" applyBorder="1" applyAlignment="1">
      <alignment horizontal="center" vertical="center" wrapText="1"/>
      <protection/>
    </xf>
    <xf numFmtId="0" fontId="23" fillId="0" borderId="43" xfId="54" applyFont="1" applyFill="1" applyBorder="1" applyAlignment="1">
      <alignment horizontal="center" vertical="center" wrapText="1"/>
      <protection/>
    </xf>
    <xf numFmtId="0" fontId="23" fillId="0" borderId="42" xfId="54" applyFont="1" applyFill="1" applyBorder="1" applyAlignment="1">
      <alignment horizontal="center" vertical="center" wrapText="1"/>
      <protection/>
    </xf>
    <xf numFmtId="0" fontId="23" fillId="0" borderId="72" xfId="54" applyFont="1" applyFill="1" applyBorder="1" applyAlignment="1">
      <alignment horizontal="center" vertical="center" wrapText="1"/>
      <protection/>
    </xf>
    <xf numFmtId="0" fontId="23" fillId="0" borderId="73" xfId="54" applyFont="1" applyFill="1" applyBorder="1" applyAlignment="1">
      <alignment horizontal="center" vertical="center" wrapText="1"/>
      <protection/>
    </xf>
    <xf numFmtId="0" fontId="43" fillId="24" borderId="0" xfId="54" applyFont="1" applyFill="1" applyBorder="1" applyAlignment="1">
      <alignment horizontal="center" vertical="center" wrapText="1"/>
      <protection/>
    </xf>
    <xf numFmtId="0" fontId="20" fillId="26" borderId="49" xfId="54" applyFont="1" applyFill="1" applyBorder="1" applyAlignment="1">
      <alignment horizontal="center" vertical="center" wrapText="1"/>
      <protection/>
    </xf>
    <xf numFmtId="0" fontId="20" fillId="26" borderId="21" xfId="54" applyFont="1" applyFill="1" applyBorder="1" applyAlignment="1">
      <alignment horizontal="center" vertical="center" wrapText="1"/>
      <protection/>
    </xf>
    <xf numFmtId="0" fontId="20" fillId="27" borderId="74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0" fontId="20" fillId="27" borderId="27" xfId="0" applyFont="1" applyFill="1" applyBorder="1" applyAlignment="1">
      <alignment horizontal="center" vertical="center" wrapText="1"/>
    </xf>
    <xf numFmtId="0" fontId="23" fillId="0" borderId="13" xfId="54" applyFont="1" applyFill="1" applyBorder="1" applyAlignment="1">
      <alignment horizontal="center" vertical="center" wrapText="1"/>
      <protection/>
    </xf>
    <xf numFmtId="0" fontId="67" fillId="24" borderId="0" xfId="54" applyFont="1" applyFill="1" applyBorder="1" applyAlignment="1">
      <alignment horizontal="center" vertical="center"/>
      <protection/>
    </xf>
    <xf numFmtId="0" fontId="23" fillId="24" borderId="58" xfId="54" applyFont="1" applyFill="1" applyBorder="1" applyAlignment="1">
      <alignment horizontal="center" vertical="center" wrapText="1"/>
      <protection/>
    </xf>
    <xf numFmtId="0" fontId="23" fillId="24" borderId="59" xfId="54" applyFont="1" applyFill="1" applyBorder="1" applyAlignment="1">
      <alignment horizontal="center" vertical="center" wrapText="1"/>
      <protection/>
    </xf>
    <xf numFmtId="0" fontId="23" fillId="24" borderId="60" xfId="54" applyFont="1" applyFill="1" applyBorder="1" applyAlignment="1">
      <alignment horizontal="center" vertical="center" wrapText="1"/>
      <protection/>
    </xf>
    <xf numFmtId="0" fontId="23" fillId="24" borderId="61" xfId="54" applyFont="1" applyFill="1" applyBorder="1" applyAlignment="1">
      <alignment horizontal="center" vertical="center" wrapText="1"/>
      <protection/>
    </xf>
    <xf numFmtId="0" fontId="23" fillId="0" borderId="50" xfId="54" applyFont="1" applyFill="1" applyBorder="1" applyAlignment="1">
      <alignment horizontal="center" vertical="center" wrapText="1"/>
      <protection/>
    </xf>
    <xf numFmtId="0" fontId="23" fillId="0" borderId="51" xfId="54" applyFont="1" applyFill="1" applyBorder="1" applyAlignment="1">
      <alignment horizontal="center" vertical="center" wrapText="1"/>
      <protection/>
    </xf>
    <xf numFmtId="0" fontId="23" fillId="0" borderId="52" xfId="54" applyFont="1" applyFill="1" applyBorder="1" applyAlignment="1">
      <alignment horizontal="center" vertical="center" wrapText="1"/>
      <protection/>
    </xf>
    <xf numFmtId="0" fontId="23" fillId="0" borderId="53" xfId="54" applyFont="1" applyFill="1" applyBorder="1" applyAlignment="1">
      <alignment horizontal="center" vertical="center" wrapText="1"/>
      <protection/>
    </xf>
    <xf numFmtId="0" fontId="23" fillId="33" borderId="10" xfId="54" applyFont="1" applyFill="1" applyBorder="1" applyAlignment="1">
      <alignment horizontal="center" vertical="center" textRotation="90" wrapText="1"/>
      <protection/>
    </xf>
    <xf numFmtId="0" fontId="23" fillId="33" borderId="16" xfId="54" applyFont="1" applyFill="1" applyBorder="1" applyAlignment="1">
      <alignment horizontal="center" vertical="center" textRotation="90" wrapText="1"/>
      <protection/>
    </xf>
    <xf numFmtId="0" fontId="27" fillId="41" borderId="45" xfId="54" applyFont="1" applyFill="1" applyBorder="1" applyAlignment="1">
      <alignment horizontal="center" vertical="center" wrapText="1"/>
      <protection/>
    </xf>
    <xf numFmtId="0" fontId="27" fillId="41" borderId="46" xfId="54" applyFont="1" applyFill="1" applyBorder="1" applyAlignment="1">
      <alignment horizontal="center" vertical="center" wrapText="1"/>
      <protection/>
    </xf>
    <xf numFmtId="0" fontId="27" fillId="41" borderId="75" xfId="54" applyFont="1" applyFill="1" applyBorder="1" applyAlignment="1">
      <alignment horizontal="center" vertical="center" wrapText="1"/>
      <protection/>
    </xf>
    <xf numFmtId="0" fontId="23" fillId="33" borderId="22" xfId="54" applyFont="1" applyFill="1" applyBorder="1" applyAlignment="1">
      <alignment horizontal="center" vertical="center" textRotation="90" wrapText="1"/>
      <protection/>
    </xf>
    <xf numFmtId="0" fontId="23" fillId="33" borderId="23" xfId="54" applyFont="1" applyFill="1" applyBorder="1" applyAlignment="1">
      <alignment horizontal="center" vertical="center" textRotation="90" wrapText="1"/>
      <protection/>
    </xf>
    <xf numFmtId="0" fontId="22" fillId="28" borderId="49" xfId="53" applyFont="1" applyFill="1" applyBorder="1" applyAlignment="1">
      <alignment horizontal="center" vertical="center" wrapText="1"/>
      <protection/>
    </xf>
    <xf numFmtId="0" fontId="23" fillId="28" borderId="13" xfId="0" applyFont="1" applyFill="1" applyBorder="1" applyAlignment="1">
      <alignment horizontal="center" vertical="center"/>
    </xf>
    <xf numFmtId="0" fontId="38" fillId="26" borderId="11" xfId="54" applyFont="1" applyFill="1" applyBorder="1" applyAlignment="1">
      <alignment horizontal="center" vertical="center" textRotation="90" wrapText="1"/>
      <protection/>
    </xf>
    <xf numFmtId="0" fontId="38" fillId="26" borderId="28" xfId="54" applyFont="1" applyFill="1" applyBorder="1" applyAlignment="1">
      <alignment horizontal="center" vertical="center" textRotation="90" wrapText="1"/>
      <protection/>
    </xf>
    <xf numFmtId="0" fontId="38" fillId="26" borderId="14" xfId="54" applyFont="1" applyFill="1" applyBorder="1" applyAlignment="1">
      <alignment horizontal="center" vertical="center" textRotation="90" wrapText="1"/>
      <protection/>
    </xf>
    <xf numFmtId="0" fontId="38" fillId="26" borderId="15" xfId="54" applyFont="1" applyFill="1" applyBorder="1" applyAlignment="1">
      <alignment horizontal="center" vertical="center" textRotation="90" wrapText="1"/>
      <protection/>
    </xf>
    <xf numFmtId="0" fontId="38" fillId="27" borderId="10" xfId="54" applyFont="1" applyFill="1" applyBorder="1" applyAlignment="1">
      <alignment horizontal="center" vertical="center" textRotation="90" wrapText="1"/>
      <protection/>
    </xf>
    <xf numFmtId="0" fontId="38" fillId="27" borderId="16" xfId="54" applyFont="1" applyFill="1" applyBorder="1" applyAlignment="1">
      <alignment horizontal="center" vertical="center" textRotation="90" wrapText="1"/>
      <protection/>
    </xf>
    <xf numFmtId="0" fontId="38" fillId="27" borderId="10" xfId="54" applyFont="1" applyFill="1" applyBorder="1" applyAlignment="1">
      <alignment horizontal="center" vertical="center"/>
      <protection/>
    </xf>
    <xf numFmtId="0" fontId="38" fillId="26" borderId="14" xfId="54" applyFont="1" applyFill="1" applyBorder="1" applyAlignment="1">
      <alignment horizontal="center" vertical="center" wrapText="1"/>
      <protection/>
    </xf>
    <xf numFmtId="0" fontId="38" fillId="26" borderId="11" xfId="54" applyFont="1" applyFill="1" applyBorder="1" applyAlignment="1">
      <alignment horizontal="center" vertical="center" wrapText="1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0" fontId="26" fillId="31" borderId="47" xfId="54" applyFont="1" applyFill="1" applyBorder="1" applyAlignment="1">
      <alignment horizontal="center" vertical="center" wrapText="1"/>
      <protection/>
    </xf>
    <xf numFmtId="0" fontId="23" fillId="0" borderId="76" xfId="54" applyFont="1" applyFill="1" applyBorder="1" applyAlignment="1">
      <alignment horizontal="center" vertical="center" wrapText="1"/>
      <protection/>
    </xf>
    <xf numFmtId="0" fontId="23" fillId="0" borderId="77" xfId="54" applyFont="1" applyFill="1" applyBorder="1" applyAlignment="1">
      <alignment horizontal="center" vertical="center" wrapText="1"/>
      <protection/>
    </xf>
    <xf numFmtId="0" fontId="23" fillId="0" borderId="78" xfId="54" applyFont="1" applyFill="1" applyBorder="1" applyAlignment="1">
      <alignment horizontal="center" vertical="center" wrapText="1"/>
      <protection/>
    </xf>
    <xf numFmtId="0" fontId="23" fillId="0" borderId="79" xfId="54" applyFont="1" applyFill="1" applyBorder="1" applyAlignment="1">
      <alignment horizontal="center" vertical="center" wrapText="1"/>
      <protection/>
    </xf>
    <xf numFmtId="0" fontId="23" fillId="0" borderId="62" xfId="54" applyFont="1" applyFill="1" applyBorder="1" applyAlignment="1">
      <alignment horizontal="center" vertical="center" wrapText="1"/>
      <protection/>
    </xf>
    <xf numFmtId="0" fontId="23" fillId="0" borderId="63" xfId="54" applyFont="1" applyFill="1" applyBorder="1" applyAlignment="1">
      <alignment horizontal="center" vertical="center" wrapText="1"/>
      <protection/>
    </xf>
    <xf numFmtId="0" fontId="29" fillId="41" borderId="41" xfId="54" applyFont="1" applyFill="1" applyBorder="1" applyAlignment="1">
      <alignment horizontal="center" vertical="center" wrapText="1"/>
      <protection/>
    </xf>
    <xf numFmtId="0" fontId="29" fillId="41" borderId="42" xfId="54" applyFont="1" applyFill="1" applyBorder="1" applyAlignment="1">
      <alignment horizontal="center" vertical="center" wrapText="1"/>
      <protection/>
    </xf>
    <xf numFmtId="0" fontId="0" fillId="28" borderId="13" xfId="0" applyFill="1" applyBorder="1" applyAlignment="1">
      <alignment horizontal="center" vertical="center"/>
    </xf>
    <xf numFmtId="0" fontId="13" fillId="26" borderId="14" xfId="54" applyFont="1" applyFill="1" applyBorder="1" applyAlignment="1">
      <alignment horizontal="center" vertical="center" textRotation="90" wrapText="1"/>
      <protection/>
    </xf>
    <xf numFmtId="0" fontId="13" fillId="26" borderId="15" xfId="54" applyFont="1" applyFill="1" applyBorder="1" applyAlignment="1">
      <alignment horizontal="center" vertical="center" textRotation="90" wrapText="1"/>
      <protection/>
    </xf>
    <xf numFmtId="0" fontId="13" fillId="27" borderId="80" xfId="54" applyFont="1" applyFill="1" applyBorder="1" applyAlignment="1">
      <alignment horizontal="center" vertical="center" textRotation="90" wrapText="1"/>
      <protection/>
    </xf>
    <xf numFmtId="0" fontId="13" fillId="27" borderId="81" xfId="54" applyFont="1" applyFill="1" applyBorder="1" applyAlignment="1">
      <alignment horizontal="center" vertical="center" textRotation="90" wrapText="1"/>
      <protection/>
    </xf>
    <xf numFmtId="0" fontId="13" fillId="27" borderId="52" xfId="54" applyFont="1" applyFill="1" applyBorder="1" applyAlignment="1">
      <alignment horizontal="center" vertical="center" textRotation="90" wrapText="1"/>
      <protection/>
    </xf>
    <xf numFmtId="0" fontId="13" fillId="27" borderId="78" xfId="54" applyFont="1" applyFill="1" applyBorder="1" applyAlignment="1">
      <alignment horizontal="center" vertical="center" textRotation="90" wrapText="1"/>
      <protection/>
    </xf>
    <xf numFmtId="0" fontId="13" fillId="26" borderId="22" xfId="54" applyFont="1" applyFill="1" applyBorder="1" applyAlignment="1">
      <alignment horizontal="center" vertical="center" textRotation="90" wrapText="1"/>
      <protection/>
    </xf>
    <xf numFmtId="0" fontId="13" fillId="26" borderId="23" xfId="54" applyFont="1" applyFill="1" applyBorder="1" applyAlignment="1">
      <alignment horizontal="center" vertical="center" textRotation="90" wrapText="1"/>
      <protection/>
    </xf>
    <xf numFmtId="0" fontId="13" fillId="0" borderId="76" xfId="54" applyFont="1" applyFill="1" applyBorder="1" applyAlignment="1">
      <alignment horizontal="center" vertical="center" wrapText="1"/>
      <protection/>
    </xf>
    <xf numFmtId="0" fontId="13" fillId="0" borderId="77" xfId="54" applyFont="1" applyFill="1" applyBorder="1" applyAlignment="1">
      <alignment horizontal="center" vertical="center" wrapText="1"/>
      <protection/>
    </xf>
    <xf numFmtId="0" fontId="13" fillId="0" borderId="78" xfId="54" applyFont="1" applyFill="1" applyBorder="1" applyAlignment="1">
      <alignment horizontal="center" vertical="center" wrapText="1"/>
      <protection/>
    </xf>
    <xf numFmtId="0" fontId="67" fillId="24" borderId="0" xfId="54" applyFont="1" applyFill="1" applyBorder="1" applyAlignment="1">
      <alignment horizontal="center"/>
      <protection/>
    </xf>
    <xf numFmtId="0" fontId="32" fillId="26" borderId="49" xfId="54" applyFont="1" applyFill="1" applyBorder="1" applyAlignment="1">
      <alignment horizontal="center" vertical="center" wrapText="1"/>
      <protection/>
    </xf>
    <xf numFmtId="0" fontId="32" fillId="26" borderId="21" xfId="54" applyFont="1" applyFill="1" applyBorder="1" applyAlignment="1">
      <alignment horizontal="center" vertical="center" wrapText="1"/>
      <protection/>
    </xf>
    <xf numFmtId="0" fontId="35" fillId="27" borderId="29" xfId="0" applyFont="1" applyFill="1" applyBorder="1" applyAlignment="1">
      <alignment horizontal="center" vertical="center" wrapText="1"/>
    </xf>
    <xf numFmtId="0" fontId="35" fillId="27" borderId="47" xfId="0" applyFont="1" applyFill="1" applyBorder="1" applyAlignment="1">
      <alignment horizontal="center" vertical="center" wrapText="1"/>
    </xf>
    <xf numFmtId="0" fontId="35" fillId="27" borderId="48" xfId="0" applyFont="1" applyFill="1" applyBorder="1" applyAlignment="1">
      <alignment horizontal="center" vertical="center" wrapText="1"/>
    </xf>
    <xf numFmtId="0" fontId="13" fillId="0" borderId="79" xfId="54" applyFont="1" applyFill="1" applyBorder="1" applyAlignment="1">
      <alignment horizontal="center" vertical="center" wrapText="1"/>
      <protection/>
    </xf>
    <xf numFmtId="0" fontId="13" fillId="0" borderId="62" xfId="54" applyFont="1" applyFill="1" applyBorder="1" applyAlignment="1">
      <alignment horizontal="center" vertical="center" wrapText="1"/>
      <protection/>
    </xf>
    <xf numFmtId="0" fontId="13" fillId="27" borderId="82" xfId="54" applyFont="1" applyFill="1" applyBorder="1" applyAlignment="1">
      <alignment horizontal="center" vertical="center" wrapText="1"/>
      <protection/>
    </xf>
    <xf numFmtId="0" fontId="13" fillId="27" borderId="83" xfId="54" applyFont="1" applyFill="1" applyBorder="1" applyAlignment="1">
      <alignment horizontal="center" vertical="center" wrapText="1"/>
      <protection/>
    </xf>
    <xf numFmtId="0" fontId="13" fillId="26" borderId="18" xfId="54" applyFont="1" applyFill="1" applyBorder="1" applyAlignment="1">
      <alignment horizontal="center" vertical="center" wrapText="1"/>
      <protection/>
    </xf>
    <xf numFmtId="0" fontId="13" fillId="26" borderId="25" xfId="54" applyFont="1" applyFill="1" applyBorder="1" applyAlignment="1">
      <alignment horizontal="center" vertical="center" wrapText="1"/>
      <protection/>
    </xf>
    <xf numFmtId="0" fontId="13" fillId="0" borderId="79" xfId="54" applyFont="1" applyFill="1" applyBorder="1" applyAlignment="1">
      <alignment horizontal="center" vertical="center" wrapText="1"/>
      <protection/>
    </xf>
    <xf numFmtId="0" fontId="13" fillId="0" borderId="76" xfId="54" applyFont="1" applyFill="1" applyBorder="1" applyAlignment="1">
      <alignment horizontal="center" vertical="center" wrapText="1"/>
      <protection/>
    </xf>
    <xf numFmtId="0" fontId="13" fillId="0" borderId="77" xfId="54" applyFont="1" applyFill="1" applyBorder="1" applyAlignment="1">
      <alignment horizontal="center" vertical="center" wrapText="1"/>
      <protection/>
    </xf>
    <xf numFmtId="0" fontId="13" fillId="0" borderId="78" xfId="54" applyFont="1" applyFill="1" applyBorder="1" applyAlignment="1">
      <alignment horizontal="center" vertical="center" wrapText="1"/>
      <protection/>
    </xf>
    <xf numFmtId="0" fontId="13" fillId="27" borderId="82" xfId="54" applyFont="1" applyFill="1" applyBorder="1" applyAlignment="1">
      <alignment horizontal="center" vertical="center" wrapText="1"/>
      <protection/>
    </xf>
    <xf numFmtId="0" fontId="13" fillId="24" borderId="58" xfId="54" applyFont="1" applyFill="1" applyBorder="1" applyAlignment="1">
      <alignment horizontal="center" vertical="center" wrapText="1"/>
      <protection/>
    </xf>
    <xf numFmtId="0" fontId="13" fillId="24" borderId="59" xfId="54" applyFont="1" applyFill="1" applyBorder="1" applyAlignment="1">
      <alignment horizontal="center" vertical="center" wrapText="1"/>
      <protection/>
    </xf>
    <xf numFmtId="0" fontId="13" fillId="24" borderId="60" xfId="54" applyFont="1" applyFill="1" applyBorder="1" applyAlignment="1">
      <alignment horizontal="center" vertical="center" wrapText="1"/>
      <protection/>
    </xf>
    <xf numFmtId="0" fontId="13" fillId="24" borderId="61" xfId="54" applyFont="1" applyFill="1" applyBorder="1" applyAlignment="1">
      <alignment horizontal="center" vertical="center" wrapText="1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0" fontId="26" fillId="31" borderId="47" xfId="54" applyFont="1" applyFill="1" applyBorder="1" applyAlignment="1">
      <alignment horizontal="center" vertical="center" wrapText="1"/>
      <protection/>
    </xf>
    <xf numFmtId="0" fontId="13" fillId="26" borderId="22" xfId="54" applyFont="1" applyFill="1" applyBorder="1" applyAlignment="1">
      <alignment horizontal="center" vertical="center" textRotation="90" wrapText="1"/>
      <protection/>
    </xf>
    <xf numFmtId="0" fontId="13" fillId="26" borderId="23" xfId="54" applyFont="1" applyFill="1" applyBorder="1" applyAlignment="1">
      <alignment horizontal="center" vertical="center" textRotation="90" wrapText="1"/>
      <protection/>
    </xf>
    <xf numFmtId="0" fontId="35" fillId="27" borderId="29" xfId="0" applyFont="1" applyFill="1" applyBorder="1" applyAlignment="1">
      <alignment horizontal="center" vertical="center" wrapText="1"/>
    </xf>
    <xf numFmtId="0" fontId="35" fillId="27" borderId="47" xfId="0" applyFont="1" applyFill="1" applyBorder="1" applyAlignment="1">
      <alignment horizontal="center" vertical="center" wrapText="1"/>
    </xf>
    <xf numFmtId="0" fontId="35" fillId="27" borderId="48" xfId="0" applyFont="1" applyFill="1" applyBorder="1" applyAlignment="1">
      <alignment horizontal="center" vertical="center" wrapText="1"/>
    </xf>
    <xf numFmtId="0" fontId="22" fillId="28" borderId="49" xfId="53" applyFont="1" applyFill="1" applyBorder="1" applyAlignment="1">
      <alignment horizontal="center" vertical="center" wrapText="1"/>
      <protection/>
    </xf>
    <xf numFmtId="0" fontId="0" fillId="28" borderId="13" xfId="0" applyFont="1" applyFill="1" applyBorder="1" applyAlignment="1">
      <alignment horizontal="center" vertical="center"/>
    </xf>
    <xf numFmtId="0" fontId="13" fillId="27" borderId="52" xfId="54" applyFont="1" applyFill="1" applyBorder="1" applyAlignment="1">
      <alignment horizontal="center" vertical="center" textRotation="90" wrapText="1"/>
      <protection/>
    </xf>
    <xf numFmtId="0" fontId="13" fillId="27" borderId="78" xfId="54" applyFont="1" applyFill="1" applyBorder="1" applyAlignment="1">
      <alignment horizontal="center" vertical="center" textRotation="90" wrapText="1"/>
      <protection/>
    </xf>
    <xf numFmtId="0" fontId="29" fillId="41" borderId="41" xfId="54" applyFont="1" applyFill="1" applyBorder="1" applyAlignment="1">
      <alignment horizontal="center" vertical="center" wrapText="1"/>
      <protection/>
    </xf>
    <xf numFmtId="0" fontId="29" fillId="41" borderId="42" xfId="54" applyFont="1" applyFill="1" applyBorder="1" applyAlignment="1">
      <alignment horizontal="center" vertical="center" wrapText="1"/>
      <protection/>
    </xf>
    <xf numFmtId="0" fontId="0" fillId="0" borderId="79" xfId="54" applyFont="1" applyFill="1" applyBorder="1" applyAlignment="1">
      <alignment horizontal="center" vertical="center" wrapText="1"/>
      <protection/>
    </xf>
    <xf numFmtId="0" fontId="13" fillId="0" borderId="62" xfId="54" applyFont="1" applyFill="1" applyBorder="1" applyAlignment="1">
      <alignment horizontal="center" vertical="center" wrapText="1"/>
      <protection/>
    </xf>
    <xf numFmtId="0" fontId="13" fillId="0" borderId="63" xfId="54" applyFont="1" applyFill="1" applyBorder="1" applyAlignment="1">
      <alignment horizontal="center" vertical="center" wrapText="1"/>
      <protection/>
    </xf>
    <xf numFmtId="0" fontId="13" fillId="26" borderId="14" xfId="54" applyFont="1" applyFill="1" applyBorder="1" applyAlignment="1">
      <alignment horizontal="center" vertical="center" textRotation="90" wrapText="1"/>
      <protection/>
    </xf>
    <xf numFmtId="0" fontId="13" fillId="26" borderId="15" xfId="54" applyFont="1" applyFill="1" applyBorder="1" applyAlignment="1">
      <alignment horizontal="center" vertical="center" textRotation="90" wrapText="1"/>
      <protection/>
    </xf>
    <xf numFmtId="0" fontId="32" fillId="26" borderId="49" xfId="54" applyFont="1" applyFill="1" applyBorder="1" applyAlignment="1">
      <alignment horizontal="center" vertical="center" wrapText="1"/>
      <protection/>
    </xf>
    <xf numFmtId="0" fontId="32" fillId="26" borderId="21" xfId="54" applyFont="1" applyFill="1" applyBorder="1" applyAlignment="1">
      <alignment horizontal="center" vertical="center" wrapText="1"/>
      <protection/>
    </xf>
    <xf numFmtId="0" fontId="13" fillId="0" borderId="50" xfId="54" applyFont="1" applyFill="1" applyBorder="1" applyAlignment="1">
      <alignment horizontal="center" vertical="center" wrapText="1"/>
      <protection/>
    </xf>
    <xf numFmtId="0" fontId="13" fillId="0" borderId="51" xfId="54" applyFont="1" applyFill="1" applyBorder="1" applyAlignment="1">
      <alignment horizontal="center" vertical="center" wrapText="1"/>
      <protection/>
    </xf>
    <xf numFmtId="0" fontId="13" fillId="0" borderId="52" xfId="54" applyFont="1" applyFill="1" applyBorder="1" applyAlignment="1">
      <alignment horizontal="center" vertical="center" wrapText="1"/>
      <protection/>
    </xf>
    <xf numFmtId="0" fontId="13" fillId="0" borderId="53" xfId="54" applyFont="1" applyFill="1" applyBorder="1" applyAlignment="1">
      <alignment horizontal="center" vertical="center" wrapText="1"/>
      <protection/>
    </xf>
    <xf numFmtId="0" fontId="13" fillId="27" borderId="83" xfId="54" applyFont="1" applyFill="1" applyBorder="1" applyAlignment="1">
      <alignment horizontal="center" vertical="center" wrapText="1"/>
      <protection/>
    </xf>
    <xf numFmtId="0" fontId="13" fillId="27" borderId="80" xfId="54" applyFont="1" applyFill="1" applyBorder="1" applyAlignment="1">
      <alignment horizontal="center" vertical="center" textRotation="90" wrapText="1"/>
      <protection/>
    </xf>
    <xf numFmtId="0" fontId="13" fillId="27" borderId="81" xfId="54" applyFont="1" applyFill="1" applyBorder="1" applyAlignment="1">
      <alignment horizontal="center" vertical="center" textRotation="90" wrapText="1"/>
      <protection/>
    </xf>
    <xf numFmtId="0" fontId="13" fillId="26" borderId="14" xfId="54" applyFont="1" applyFill="1" applyBorder="1" applyAlignment="1">
      <alignment horizontal="center" vertical="center" wrapText="1"/>
      <protection/>
    </xf>
    <xf numFmtId="0" fontId="13" fillId="26" borderId="22" xfId="54" applyFont="1" applyFill="1" applyBorder="1" applyAlignment="1">
      <alignment horizontal="center" vertical="center" wrapText="1"/>
      <protection/>
    </xf>
    <xf numFmtId="0" fontId="23" fillId="24" borderId="84" xfId="54" applyFont="1" applyFill="1" applyBorder="1" applyAlignment="1">
      <alignment horizontal="center" vertical="center" wrapText="1"/>
      <protection/>
    </xf>
    <xf numFmtId="0" fontId="23" fillId="24" borderId="85" xfId="54" applyFont="1" applyFill="1" applyBorder="1" applyAlignment="1">
      <alignment horizontal="center" vertical="center" wrapText="1"/>
      <protection/>
    </xf>
    <xf numFmtId="0" fontId="23" fillId="24" borderId="86" xfId="54" applyFont="1" applyFill="1" applyBorder="1" applyAlignment="1">
      <alignment horizontal="center" vertical="center" wrapText="1"/>
      <protection/>
    </xf>
    <xf numFmtId="0" fontId="23" fillId="24" borderId="87" xfId="54" applyFont="1" applyFill="1" applyBorder="1" applyAlignment="1">
      <alignment horizontal="center" vertical="center" wrapText="1"/>
      <protection/>
    </xf>
    <xf numFmtId="0" fontId="23" fillId="0" borderId="84" xfId="54" applyFont="1" applyFill="1" applyBorder="1" applyAlignment="1">
      <alignment horizontal="center" vertical="center" wrapText="1"/>
      <protection/>
    </xf>
    <xf numFmtId="0" fontId="23" fillId="0" borderId="59" xfId="54" applyFont="1" applyFill="1" applyBorder="1" applyAlignment="1">
      <alignment horizontal="center" vertical="center" wrapText="1"/>
      <protection/>
    </xf>
    <xf numFmtId="0" fontId="23" fillId="0" borderId="60" xfId="54" applyFont="1" applyFill="1" applyBorder="1" applyAlignment="1">
      <alignment horizontal="center" vertical="center" wrapText="1"/>
      <protection/>
    </xf>
    <xf numFmtId="0" fontId="23" fillId="0" borderId="61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мплектование 2009-2010 для территорий" xfId="53"/>
    <cellStyle name="Обычный_Приложение к письму в территории(1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N175"/>
  <sheetViews>
    <sheetView showGridLines="0" tabSelected="1" zoomScale="60" zoomScaleNormal="60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9.140625" defaultRowHeight="12.75"/>
  <cols>
    <col min="1" max="1" width="5.28125" style="2" customWidth="1"/>
    <col min="2" max="2" width="37.57421875" style="3" customWidth="1"/>
    <col min="3" max="3" width="10.28125" style="3" customWidth="1"/>
    <col min="4" max="4" width="10.00390625" style="3" customWidth="1"/>
    <col min="5" max="5" width="10.57421875" style="3" customWidth="1"/>
    <col min="6" max="7" width="8.28125" style="3" customWidth="1"/>
    <col min="8" max="13" width="5.8515625" style="3" customWidth="1"/>
    <col min="14" max="37" width="5.57421875" style="3" customWidth="1"/>
    <col min="38" max="53" width="4.7109375" style="3" customWidth="1"/>
    <col min="54" max="54" width="14.421875" style="3" customWidth="1"/>
    <col min="55" max="55" width="12.7109375" style="3" customWidth="1"/>
    <col min="56" max="16384" width="9.140625" style="3" customWidth="1"/>
  </cols>
  <sheetData>
    <row r="1" spans="1:55" s="226" customFormat="1" ht="1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4"/>
      <c r="AG1" s="224"/>
      <c r="AH1" s="224"/>
      <c r="AI1" s="224"/>
      <c r="AJ1" s="224"/>
      <c r="AK1" s="224"/>
      <c r="AL1" s="225"/>
      <c r="AM1" s="225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5"/>
      <c r="BC1" s="225"/>
    </row>
    <row r="2" spans="1:55" ht="48" customHeight="1">
      <c r="A2" s="329" t="s">
        <v>86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6"/>
      <c r="AH2" s="16"/>
      <c r="AI2" s="16"/>
      <c r="AJ2" s="16"/>
      <c r="AK2" s="16"/>
      <c r="AL2" s="4"/>
      <c r="AM2" s="4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4"/>
      <c r="BC2" s="4"/>
    </row>
    <row r="3" spans="1:55" ht="25.5" customHeight="1" thickBot="1">
      <c r="A3" s="356" t="s">
        <v>82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28"/>
      <c r="O3" s="328"/>
      <c r="P3" s="328"/>
      <c r="Q3" s="328"/>
      <c r="R3" s="328"/>
      <c r="S3" s="328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6"/>
      <c r="AG3" s="16"/>
      <c r="AH3" s="16"/>
      <c r="AI3" s="16"/>
      <c r="AJ3" s="16"/>
      <c r="AK3" s="16"/>
      <c r="AL3" s="4"/>
      <c r="AM3" s="4"/>
      <c r="AN3" s="16"/>
      <c r="AO3" s="16"/>
      <c r="AP3" s="16"/>
      <c r="AQ3" s="16"/>
      <c r="AR3" s="16"/>
      <c r="AS3" s="16"/>
      <c r="AT3" s="103"/>
      <c r="AU3" s="103"/>
      <c r="AV3" s="103"/>
      <c r="AW3" s="103"/>
      <c r="AX3" s="103"/>
      <c r="AY3" s="103"/>
      <c r="AZ3" s="103"/>
      <c r="BA3" s="103"/>
      <c r="BB3" s="4"/>
      <c r="BC3" s="4"/>
    </row>
    <row r="4" spans="1:55" ht="60.75" customHeight="1" thickBot="1">
      <c r="A4" s="388" t="s">
        <v>0</v>
      </c>
      <c r="B4" s="365" t="s">
        <v>41</v>
      </c>
      <c r="C4" s="340" t="s">
        <v>8</v>
      </c>
      <c r="D4" s="341"/>
      <c r="E4" s="301" t="s">
        <v>9</v>
      </c>
      <c r="F4" s="342" t="s">
        <v>1</v>
      </c>
      <c r="G4" s="343"/>
      <c r="H4" s="357" t="s">
        <v>29</v>
      </c>
      <c r="I4" s="358"/>
      <c r="J4" s="358"/>
      <c r="K4" s="358"/>
      <c r="L4" s="358"/>
      <c r="M4" s="359"/>
      <c r="N4" s="405" t="s">
        <v>36</v>
      </c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398" t="s">
        <v>81</v>
      </c>
      <c r="BC4" s="394" t="s">
        <v>44</v>
      </c>
    </row>
    <row r="5" spans="1:55" ht="45.75" customHeight="1" thickBot="1">
      <c r="A5" s="389"/>
      <c r="B5" s="366"/>
      <c r="C5" s="392" t="s">
        <v>50</v>
      </c>
      <c r="D5" s="386" t="s">
        <v>10</v>
      </c>
      <c r="E5" s="378" t="s">
        <v>49</v>
      </c>
      <c r="F5" s="382" t="s">
        <v>2</v>
      </c>
      <c r="G5" s="383"/>
      <c r="H5" s="406" t="s">
        <v>26</v>
      </c>
      <c r="I5" s="339"/>
      <c r="J5" s="339" t="s">
        <v>27</v>
      </c>
      <c r="K5" s="339"/>
      <c r="L5" s="339" t="s">
        <v>28</v>
      </c>
      <c r="M5" s="404"/>
      <c r="N5" s="330" t="s">
        <v>79</v>
      </c>
      <c r="O5" s="331"/>
      <c r="P5" s="332" t="s">
        <v>29</v>
      </c>
      <c r="Q5" s="333"/>
      <c r="R5" s="333"/>
      <c r="S5" s="333"/>
      <c r="T5" s="333"/>
      <c r="U5" s="334"/>
      <c r="V5" s="360" t="s">
        <v>70</v>
      </c>
      <c r="W5" s="360"/>
      <c r="X5" s="332" t="s">
        <v>29</v>
      </c>
      <c r="Y5" s="333"/>
      <c r="Z5" s="333"/>
      <c r="AA5" s="333"/>
      <c r="AB5" s="333"/>
      <c r="AC5" s="334"/>
      <c r="AD5" s="360" t="s">
        <v>35</v>
      </c>
      <c r="AE5" s="360"/>
      <c r="AF5" s="332" t="s">
        <v>29</v>
      </c>
      <c r="AG5" s="333"/>
      <c r="AH5" s="333"/>
      <c r="AI5" s="333"/>
      <c r="AJ5" s="333"/>
      <c r="AK5" s="334"/>
      <c r="AL5" s="360" t="s">
        <v>45</v>
      </c>
      <c r="AM5" s="360"/>
      <c r="AN5" s="333" t="s">
        <v>29</v>
      </c>
      <c r="AO5" s="333"/>
      <c r="AP5" s="333"/>
      <c r="AQ5" s="333"/>
      <c r="AR5" s="333"/>
      <c r="AS5" s="333"/>
      <c r="AT5" s="360" t="s">
        <v>69</v>
      </c>
      <c r="AU5" s="360"/>
      <c r="AV5" s="332" t="s">
        <v>29</v>
      </c>
      <c r="AW5" s="333"/>
      <c r="AX5" s="333"/>
      <c r="AY5" s="333"/>
      <c r="AZ5" s="333"/>
      <c r="BA5" s="334"/>
      <c r="BB5" s="399"/>
      <c r="BC5" s="395"/>
    </row>
    <row r="6" spans="1:55" ht="11.25" customHeight="1" thickBot="1">
      <c r="A6" s="390"/>
      <c r="B6" s="367"/>
      <c r="C6" s="392"/>
      <c r="D6" s="386"/>
      <c r="E6" s="378"/>
      <c r="F6" s="380" t="s">
        <v>4</v>
      </c>
      <c r="G6" s="363" t="s">
        <v>3</v>
      </c>
      <c r="H6" s="369" t="s">
        <v>4</v>
      </c>
      <c r="I6" s="371" t="s">
        <v>3</v>
      </c>
      <c r="J6" s="371" t="s">
        <v>4</v>
      </c>
      <c r="K6" s="371" t="s">
        <v>3</v>
      </c>
      <c r="L6" s="371" t="s">
        <v>4</v>
      </c>
      <c r="M6" s="402" t="s">
        <v>3</v>
      </c>
      <c r="N6" s="335" t="s">
        <v>4</v>
      </c>
      <c r="O6" s="337" t="s">
        <v>3</v>
      </c>
      <c r="P6" s="339" t="s">
        <v>26</v>
      </c>
      <c r="Q6" s="339"/>
      <c r="R6" s="339" t="s">
        <v>27</v>
      </c>
      <c r="S6" s="339"/>
      <c r="T6" s="339" t="s">
        <v>28</v>
      </c>
      <c r="U6" s="339"/>
      <c r="V6" s="337" t="s">
        <v>4</v>
      </c>
      <c r="W6" s="337" t="s">
        <v>3</v>
      </c>
      <c r="X6" s="339" t="s">
        <v>26</v>
      </c>
      <c r="Y6" s="339"/>
      <c r="Z6" s="339" t="s">
        <v>27</v>
      </c>
      <c r="AA6" s="339"/>
      <c r="AB6" s="339" t="s">
        <v>28</v>
      </c>
      <c r="AC6" s="339"/>
      <c r="AD6" s="337" t="s">
        <v>4</v>
      </c>
      <c r="AE6" s="337" t="s">
        <v>3</v>
      </c>
      <c r="AF6" s="339" t="s">
        <v>26</v>
      </c>
      <c r="AG6" s="339"/>
      <c r="AH6" s="339" t="s">
        <v>27</v>
      </c>
      <c r="AI6" s="339"/>
      <c r="AJ6" s="339" t="s">
        <v>28</v>
      </c>
      <c r="AK6" s="339"/>
      <c r="AL6" s="373" t="s">
        <v>4</v>
      </c>
      <c r="AM6" s="373" t="s">
        <v>3</v>
      </c>
      <c r="AN6" s="339" t="s">
        <v>26</v>
      </c>
      <c r="AO6" s="339"/>
      <c r="AP6" s="339" t="s">
        <v>27</v>
      </c>
      <c r="AQ6" s="339"/>
      <c r="AR6" s="339" t="s">
        <v>28</v>
      </c>
      <c r="AS6" s="332"/>
      <c r="AT6" s="337" t="s">
        <v>4</v>
      </c>
      <c r="AU6" s="337" t="s">
        <v>3</v>
      </c>
      <c r="AV6" s="339" t="s">
        <v>26</v>
      </c>
      <c r="AW6" s="339"/>
      <c r="AX6" s="339" t="s">
        <v>27</v>
      </c>
      <c r="AY6" s="339"/>
      <c r="AZ6" s="339" t="s">
        <v>28</v>
      </c>
      <c r="BA6" s="339"/>
      <c r="BB6" s="400"/>
      <c r="BC6" s="396"/>
    </row>
    <row r="7" spans="1:55" ht="160.5" customHeight="1" thickBot="1">
      <c r="A7" s="391"/>
      <c r="B7" s="368"/>
      <c r="C7" s="393"/>
      <c r="D7" s="387"/>
      <c r="E7" s="379"/>
      <c r="F7" s="381"/>
      <c r="G7" s="364"/>
      <c r="H7" s="370"/>
      <c r="I7" s="372"/>
      <c r="J7" s="372"/>
      <c r="K7" s="372"/>
      <c r="L7" s="372"/>
      <c r="M7" s="403"/>
      <c r="N7" s="336"/>
      <c r="O7" s="338"/>
      <c r="P7" s="165" t="s">
        <v>4</v>
      </c>
      <c r="Q7" s="165" t="s">
        <v>3</v>
      </c>
      <c r="R7" s="165" t="s">
        <v>4</v>
      </c>
      <c r="S7" s="165" t="s">
        <v>3</v>
      </c>
      <c r="T7" s="165" t="s">
        <v>4</v>
      </c>
      <c r="U7" s="165" t="s">
        <v>3</v>
      </c>
      <c r="V7" s="338"/>
      <c r="W7" s="338"/>
      <c r="X7" s="165" t="s">
        <v>4</v>
      </c>
      <c r="Y7" s="165" t="s">
        <v>3</v>
      </c>
      <c r="Z7" s="165" t="s">
        <v>4</v>
      </c>
      <c r="AA7" s="165" t="s">
        <v>3</v>
      </c>
      <c r="AB7" s="165" t="s">
        <v>4</v>
      </c>
      <c r="AC7" s="165" t="s">
        <v>3</v>
      </c>
      <c r="AD7" s="338"/>
      <c r="AE7" s="338"/>
      <c r="AF7" s="165" t="s">
        <v>4</v>
      </c>
      <c r="AG7" s="165" t="s">
        <v>3</v>
      </c>
      <c r="AH7" s="165" t="s">
        <v>4</v>
      </c>
      <c r="AI7" s="165" t="s">
        <v>3</v>
      </c>
      <c r="AJ7" s="165" t="s">
        <v>4</v>
      </c>
      <c r="AK7" s="165" t="s">
        <v>3</v>
      </c>
      <c r="AL7" s="338"/>
      <c r="AM7" s="338"/>
      <c r="AN7" s="165" t="s">
        <v>4</v>
      </c>
      <c r="AO7" s="165" t="s">
        <v>3</v>
      </c>
      <c r="AP7" s="165" t="s">
        <v>4</v>
      </c>
      <c r="AQ7" s="165" t="s">
        <v>3</v>
      </c>
      <c r="AR7" s="165" t="s">
        <v>4</v>
      </c>
      <c r="AS7" s="166" t="s">
        <v>3</v>
      </c>
      <c r="AT7" s="338"/>
      <c r="AU7" s="338"/>
      <c r="AV7" s="165" t="s">
        <v>4</v>
      </c>
      <c r="AW7" s="165" t="s">
        <v>3</v>
      </c>
      <c r="AX7" s="165" t="s">
        <v>4</v>
      </c>
      <c r="AY7" s="165" t="s">
        <v>3</v>
      </c>
      <c r="AZ7" s="165" t="s">
        <v>4</v>
      </c>
      <c r="BA7" s="165" t="s">
        <v>3</v>
      </c>
      <c r="BB7" s="401"/>
      <c r="BC7" s="397"/>
    </row>
    <row r="8" spans="1:55" ht="20.25">
      <c r="A8" s="351" t="s">
        <v>5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164"/>
      <c r="AM8" s="164"/>
      <c r="AN8" s="157"/>
      <c r="AO8" s="157"/>
      <c r="AP8" s="157"/>
      <c r="AQ8" s="157"/>
      <c r="AR8" s="157"/>
      <c r="AS8" s="157"/>
      <c r="AT8" s="164"/>
      <c r="AU8" s="164"/>
      <c r="AV8" s="157"/>
      <c r="AW8" s="157"/>
      <c r="AX8" s="157"/>
      <c r="AY8" s="157"/>
      <c r="AZ8" s="157"/>
      <c r="BA8" s="157"/>
      <c r="BB8" s="157"/>
      <c r="BC8" s="158"/>
    </row>
    <row r="9" spans="1:55" s="236" customFormat="1" ht="15.75">
      <c r="A9" s="283">
        <v>1</v>
      </c>
      <c r="B9" s="284"/>
      <c r="C9" s="293"/>
      <c r="D9" s="293"/>
      <c r="E9" s="293"/>
      <c r="F9" s="239">
        <f>H9+J9+L9</f>
        <v>0</v>
      </c>
      <c r="G9" s="239">
        <f aca="true" t="shared" si="0" ref="F9:G11">I9+K9+M9</f>
        <v>0</v>
      </c>
      <c r="H9" s="276">
        <f>AF9+AN9+P9</f>
        <v>0</v>
      </c>
      <c r="I9" s="276">
        <f>Y9+AG9+AO9+AW9+Q9</f>
        <v>0</v>
      </c>
      <c r="J9" s="276">
        <f>AH9+AP9</f>
        <v>0</v>
      </c>
      <c r="K9" s="276">
        <f>AA9+AI9+AQ9+AY9</f>
        <v>0</v>
      </c>
      <c r="L9" s="276">
        <f>AJ9+AR9</f>
        <v>0</v>
      </c>
      <c r="M9" s="276">
        <f>AC9+AK9+AS9+BA9</f>
        <v>0</v>
      </c>
      <c r="N9" s="258">
        <f>'Таб.№7_Ресурсный класс'!F8</f>
        <v>0</v>
      </c>
      <c r="O9" s="258">
        <f>'Таб.№7_Ресурсный класс'!G8</f>
        <v>0</v>
      </c>
      <c r="P9" s="261">
        <f>'Таб.№7_Ресурсный класс'!H8</f>
        <v>0</v>
      </c>
      <c r="Q9" s="261">
        <f>'Таб.№7_Ресурсный класс'!I8</f>
        <v>0</v>
      </c>
      <c r="R9" s="261" t="str">
        <f>'Таб.№7_Ресурсный класс'!J8</f>
        <v>х</v>
      </c>
      <c r="S9" s="261" t="str">
        <f>'Таб.№7_Ресурсный класс'!K8</f>
        <v>х</v>
      </c>
      <c r="T9" s="261" t="str">
        <f>'Таб.№7_Ресурсный класс'!L8</f>
        <v>х</v>
      </c>
      <c r="U9" s="261" t="str">
        <f>'Таб.№7_Ресурсный класс'!M8</f>
        <v>х</v>
      </c>
      <c r="V9" s="258" t="s">
        <v>42</v>
      </c>
      <c r="W9" s="258">
        <f>Y9+AA9+AC9</f>
        <v>0</v>
      </c>
      <c r="X9" s="261" t="str">
        <f>'Таб.№1_Инклюзия_очная'!H8</f>
        <v>х</v>
      </c>
      <c r="Y9" s="261">
        <f>'Таб.№1_Инклюзия_очная'!I8</f>
        <v>0</v>
      </c>
      <c r="Z9" s="261" t="str">
        <f>'Таб.№1_Инклюзия_очная'!J8</f>
        <v>х</v>
      </c>
      <c r="AA9" s="261">
        <f>'Таб.№1_Инклюзия_очная'!K8</f>
        <v>0</v>
      </c>
      <c r="AB9" s="261" t="str">
        <f>'Таб.№1_Инклюзия_очная'!L8</f>
        <v>х</v>
      </c>
      <c r="AC9" s="261">
        <f>'Таб.№1_Инклюзия_очная'!M8</f>
        <v>0</v>
      </c>
      <c r="AD9" s="258">
        <f>AF9+AH9+AJ9</f>
        <v>0</v>
      </c>
      <c r="AE9" s="258">
        <f>AG9+AI9+AK9</f>
        <v>0</v>
      </c>
      <c r="AF9" s="261">
        <f>'Таб.№2_общие'!H8</f>
        <v>0</v>
      </c>
      <c r="AG9" s="261">
        <f>'Таб.№2_общие'!I8</f>
        <v>0</v>
      </c>
      <c r="AH9" s="261">
        <f>'Таб.№2_общие'!J8</f>
        <v>0</v>
      </c>
      <c r="AI9" s="261">
        <f>'Таб.№2_общие'!K8</f>
        <v>0</v>
      </c>
      <c r="AJ9" s="261">
        <f>'Таб.№2_общие'!L8</f>
        <v>0</v>
      </c>
      <c r="AK9" s="261">
        <f>'Таб.№2_общие'!M8</f>
        <v>0</v>
      </c>
      <c r="AL9" s="258">
        <f>AN9+AP9+AR9</f>
        <v>0</v>
      </c>
      <c r="AM9" s="258">
        <f>AO9+AQ9+AS9</f>
        <v>0</v>
      </c>
      <c r="AN9" s="230">
        <f>'Таб.№3_коррекц'!H8</f>
        <v>0</v>
      </c>
      <c r="AO9" s="230">
        <f>'Таб.№3_коррекц'!I8</f>
        <v>0</v>
      </c>
      <c r="AP9" s="230">
        <f>'Таб.№3_коррекц'!J8</f>
        <v>0</v>
      </c>
      <c r="AQ9" s="230">
        <f>'Таб.№3_коррекц'!K8</f>
        <v>0</v>
      </c>
      <c r="AR9" s="230">
        <f>'Таб.№3_коррекц'!L8</f>
        <v>0</v>
      </c>
      <c r="AS9" s="230">
        <f>'Таб.№3_коррекц'!M8</f>
        <v>0</v>
      </c>
      <c r="AT9" s="258" t="s">
        <v>42</v>
      </c>
      <c r="AU9" s="258">
        <f>AW9+AY9+BA9</f>
        <v>0</v>
      </c>
      <c r="AV9" s="261" t="str">
        <f>'Таб.№4_на дому'!H8</f>
        <v>х</v>
      </c>
      <c r="AW9" s="261">
        <f>'Таб.№4_на дому'!I8</f>
        <v>0</v>
      </c>
      <c r="AX9" s="261" t="str">
        <f>'Таб.№4_на дому'!J8</f>
        <v>х</v>
      </c>
      <c r="AY9" s="261">
        <f>'Таб.№4_на дому'!K8</f>
        <v>0</v>
      </c>
      <c r="AZ9" s="261" t="str">
        <f>'Таб.№4_на дому'!L8</f>
        <v>х</v>
      </c>
      <c r="BA9" s="261">
        <f>'Таб.№4_на дому'!M8</f>
        <v>0</v>
      </c>
      <c r="BB9" s="277" t="e">
        <f>ROUND(G9/F9,1)</f>
        <v>#DIV/0!</v>
      </c>
      <c r="BC9" s="278" t="e">
        <f>ROUND((G9-AM9-AU9)/(F9-AL9),1)</f>
        <v>#DIV/0!</v>
      </c>
    </row>
    <row r="10" spans="1:55" s="236" customFormat="1" ht="15.75">
      <c r="A10" s="283">
        <v>2</v>
      </c>
      <c r="B10" s="284"/>
      <c r="C10" s="293"/>
      <c r="D10" s="293"/>
      <c r="E10" s="293"/>
      <c r="F10" s="239">
        <f t="shared" si="0"/>
        <v>0</v>
      </c>
      <c r="G10" s="239">
        <f t="shared" si="0"/>
        <v>0</v>
      </c>
      <c r="H10" s="276">
        <f>AF10+AN10+P10</f>
        <v>0</v>
      </c>
      <c r="I10" s="276">
        <f>Y10+AG10+AO10+AW10+Q10</f>
        <v>0</v>
      </c>
      <c r="J10" s="276">
        <f aca="true" t="shared" si="1" ref="J10:J73">AH10+AP10</f>
        <v>0</v>
      </c>
      <c r="K10" s="276">
        <f>AA10+AI10+AQ10+AY10</f>
        <v>0</v>
      </c>
      <c r="L10" s="276">
        <f>AJ10+AR10</f>
        <v>0</v>
      </c>
      <c r="M10" s="276">
        <f aca="true" t="shared" si="2" ref="M10:M73">AC10+AK10+AS10+BA10</f>
        <v>0</v>
      </c>
      <c r="N10" s="258">
        <f>'Таб.№7_Ресурсный класс'!F9</f>
        <v>0</v>
      </c>
      <c r="O10" s="258">
        <f>'Таб.№7_Ресурсный класс'!G9</f>
        <v>0</v>
      </c>
      <c r="P10" s="261">
        <f>'Таб.№7_Ресурсный класс'!H9</f>
        <v>0</v>
      </c>
      <c r="Q10" s="261">
        <f>'Таб.№7_Ресурсный класс'!I9</f>
        <v>0</v>
      </c>
      <c r="R10" s="261" t="str">
        <f>'Таб.№7_Ресурсный класс'!J9</f>
        <v>х</v>
      </c>
      <c r="S10" s="261" t="str">
        <f>'Таб.№7_Ресурсный класс'!K9</f>
        <v>х</v>
      </c>
      <c r="T10" s="261" t="str">
        <f>'Таб.№7_Ресурсный класс'!L9</f>
        <v>х</v>
      </c>
      <c r="U10" s="261" t="str">
        <f>'Таб.№7_Ресурсный класс'!M9</f>
        <v>х</v>
      </c>
      <c r="V10" s="258" t="s">
        <v>42</v>
      </c>
      <c r="W10" s="258">
        <f aca="true" t="shared" si="3" ref="W10:W73">Y10+AA10+AC10</f>
        <v>0</v>
      </c>
      <c r="X10" s="261" t="str">
        <f>'Таб.№1_Инклюзия_очная'!H9</f>
        <v>х</v>
      </c>
      <c r="Y10" s="261">
        <f>'Таб.№1_Инклюзия_очная'!I9</f>
        <v>0</v>
      </c>
      <c r="Z10" s="261" t="str">
        <f>'Таб.№1_Инклюзия_очная'!J9</f>
        <v>х</v>
      </c>
      <c r="AA10" s="261">
        <f>'Таб.№1_Инклюзия_очная'!K9</f>
        <v>0</v>
      </c>
      <c r="AB10" s="261" t="str">
        <f>'Таб.№1_Инклюзия_очная'!L9</f>
        <v>х</v>
      </c>
      <c r="AC10" s="261">
        <f>'Таб.№1_Инклюзия_очная'!M9</f>
        <v>0</v>
      </c>
      <c r="AD10" s="258">
        <f aca="true" t="shared" si="4" ref="AD10:AD73">AF10+AH10+AJ10</f>
        <v>0</v>
      </c>
      <c r="AE10" s="258">
        <f aca="true" t="shared" si="5" ref="AE10:AE73">AG10+AI10+AK10</f>
        <v>0</v>
      </c>
      <c r="AF10" s="261">
        <f>'Таб.№2_общие'!H9</f>
        <v>0</v>
      </c>
      <c r="AG10" s="261">
        <f>'Таб.№2_общие'!I9</f>
        <v>0</v>
      </c>
      <c r="AH10" s="261">
        <f>'Таб.№2_общие'!J9</f>
        <v>0</v>
      </c>
      <c r="AI10" s="261">
        <f>'Таб.№2_общие'!K9</f>
        <v>0</v>
      </c>
      <c r="AJ10" s="261">
        <f>'Таб.№2_общие'!L9</f>
        <v>0</v>
      </c>
      <c r="AK10" s="261">
        <f>'Таб.№2_общие'!M9</f>
        <v>0</v>
      </c>
      <c r="AL10" s="258">
        <f aca="true" t="shared" si="6" ref="AL10:AL73">AN10+AP10+AR10</f>
        <v>0</v>
      </c>
      <c r="AM10" s="258">
        <f aca="true" t="shared" si="7" ref="AM10:AM73">AO10+AQ10+AS10</f>
        <v>0</v>
      </c>
      <c r="AN10" s="230">
        <f>'Таб.№3_коррекц'!H9</f>
        <v>0</v>
      </c>
      <c r="AO10" s="230">
        <f>'Таб.№3_коррекц'!I9</f>
        <v>0</v>
      </c>
      <c r="AP10" s="230">
        <f>'Таб.№3_коррекц'!J9</f>
        <v>0</v>
      </c>
      <c r="AQ10" s="230">
        <f>'Таб.№3_коррекц'!K9</f>
        <v>0</v>
      </c>
      <c r="AR10" s="230">
        <f>'Таб.№3_коррекц'!L9</f>
        <v>0</v>
      </c>
      <c r="AS10" s="230">
        <f>'Таб.№3_коррекц'!M9</f>
        <v>0</v>
      </c>
      <c r="AT10" s="258" t="s">
        <v>42</v>
      </c>
      <c r="AU10" s="258">
        <f aca="true" t="shared" si="8" ref="AU10:AU73">AW10+AY10+BA10</f>
        <v>0</v>
      </c>
      <c r="AV10" s="261" t="str">
        <f>'Таб.№4_на дому'!H9</f>
        <v>х</v>
      </c>
      <c r="AW10" s="261">
        <f>'Таб.№4_на дому'!I9</f>
        <v>0</v>
      </c>
      <c r="AX10" s="261" t="str">
        <f>'Таб.№4_на дому'!J9</f>
        <v>х</v>
      </c>
      <c r="AY10" s="261">
        <f>'Таб.№4_на дому'!K9</f>
        <v>0</v>
      </c>
      <c r="AZ10" s="261" t="str">
        <f>'Таб.№4_на дому'!L9</f>
        <v>х</v>
      </c>
      <c r="BA10" s="261">
        <f>'Таб.№4_на дому'!M9</f>
        <v>0</v>
      </c>
      <c r="BB10" s="277" t="e">
        <f aca="true" t="shared" si="9" ref="BB10:BB73">ROUND(G10/F10,1)</f>
        <v>#DIV/0!</v>
      </c>
      <c r="BC10" s="278" t="e">
        <f aca="true" t="shared" si="10" ref="BC10:BC73">ROUND((G10-AM10-AU10)/(F10-AL10),1)</f>
        <v>#DIV/0!</v>
      </c>
    </row>
    <row r="11" spans="1:55" s="236" customFormat="1" ht="15.75">
      <c r="A11" s="285">
        <v>3</v>
      </c>
      <c r="B11" s="286"/>
      <c r="C11" s="293"/>
      <c r="D11" s="293"/>
      <c r="E11" s="293"/>
      <c r="F11" s="239">
        <f t="shared" si="0"/>
        <v>0</v>
      </c>
      <c r="G11" s="239">
        <f t="shared" si="0"/>
        <v>0</v>
      </c>
      <c r="H11" s="276">
        <f aca="true" t="shared" si="11" ref="H11:H73">AF11+AN11+P11</f>
        <v>0</v>
      </c>
      <c r="I11" s="276">
        <f aca="true" t="shared" si="12" ref="I11:I73">Y11+AG11+AO11+AW11+Q11</f>
        <v>0</v>
      </c>
      <c r="J11" s="276">
        <f t="shared" si="1"/>
        <v>0</v>
      </c>
      <c r="K11" s="276">
        <f aca="true" t="shared" si="13" ref="K11:K73">AA11+AI11+AQ11+AY11</f>
        <v>0</v>
      </c>
      <c r="L11" s="276">
        <f aca="true" t="shared" si="14" ref="L11:L73">AJ11+AR11</f>
        <v>0</v>
      </c>
      <c r="M11" s="276">
        <f t="shared" si="2"/>
        <v>0</v>
      </c>
      <c r="N11" s="258">
        <f>'Таб.№7_Ресурсный класс'!F10</f>
        <v>0</v>
      </c>
      <c r="O11" s="258">
        <f>'Таб.№7_Ресурсный класс'!G10</f>
        <v>0</v>
      </c>
      <c r="P11" s="261">
        <f>'Таб.№7_Ресурсный класс'!H10</f>
        <v>0</v>
      </c>
      <c r="Q11" s="261">
        <f>'Таб.№7_Ресурсный класс'!I10</f>
        <v>0</v>
      </c>
      <c r="R11" s="261" t="str">
        <f>'Таб.№7_Ресурсный класс'!J10</f>
        <v>х</v>
      </c>
      <c r="S11" s="261" t="str">
        <f>'Таб.№7_Ресурсный класс'!K10</f>
        <v>х</v>
      </c>
      <c r="T11" s="261" t="str">
        <f>'Таб.№7_Ресурсный класс'!L10</f>
        <v>х</v>
      </c>
      <c r="U11" s="261" t="str">
        <f>'Таб.№7_Ресурсный класс'!M10</f>
        <v>х</v>
      </c>
      <c r="V11" s="258" t="s">
        <v>42</v>
      </c>
      <c r="W11" s="258">
        <f t="shared" si="3"/>
        <v>0</v>
      </c>
      <c r="X11" s="261" t="str">
        <f>'Таб.№1_Инклюзия_очная'!H10</f>
        <v>х</v>
      </c>
      <c r="Y11" s="261">
        <f>'Таб.№1_Инклюзия_очная'!I10</f>
        <v>0</v>
      </c>
      <c r="Z11" s="261" t="str">
        <f>'Таб.№1_Инклюзия_очная'!J10</f>
        <v>х</v>
      </c>
      <c r="AA11" s="261">
        <f>'Таб.№1_Инклюзия_очная'!K10</f>
        <v>0</v>
      </c>
      <c r="AB11" s="261" t="str">
        <f>'Таб.№1_Инклюзия_очная'!L10</f>
        <v>х</v>
      </c>
      <c r="AC11" s="261">
        <f>'Таб.№1_Инклюзия_очная'!M10</f>
        <v>0</v>
      </c>
      <c r="AD11" s="258">
        <f t="shared" si="4"/>
        <v>0</v>
      </c>
      <c r="AE11" s="258">
        <f t="shared" si="5"/>
        <v>0</v>
      </c>
      <c r="AF11" s="261">
        <f>'Таб.№2_общие'!H10</f>
        <v>0</v>
      </c>
      <c r="AG11" s="261">
        <f>'Таб.№2_общие'!I10</f>
        <v>0</v>
      </c>
      <c r="AH11" s="261">
        <f>'Таб.№2_общие'!J10</f>
        <v>0</v>
      </c>
      <c r="AI11" s="261">
        <f>'Таб.№2_общие'!K10</f>
        <v>0</v>
      </c>
      <c r="AJ11" s="261">
        <f>'Таб.№2_общие'!L10</f>
        <v>0</v>
      </c>
      <c r="AK11" s="261">
        <f>'Таб.№2_общие'!M10</f>
        <v>0</v>
      </c>
      <c r="AL11" s="258">
        <f t="shared" si="6"/>
        <v>0</v>
      </c>
      <c r="AM11" s="258">
        <f t="shared" si="7"/>
        <v>0</v>
      </c>
      <c r="AN11" s="230">
        <f>'Таб.№3_коррекц'!H10</f>
        <v>0</v>
      </c>
      <c r="AO11" s="230">
        <f>'Таб.№3_коррекц'!I10</f>
        <v>0</v>
      </c>
      <c r="AP11" s="230">
        <f>'Таб.№3_коррекц'!J10</f>
        <v>0</v>
      </c>
      <c r="AQ11" s="230">
        <f>'Таб.№3_коррекц'!K10</f>
        <v>0</v>
      </c>
      <c r="AR11" s="230">
        <f>'Таб.№3_коррекц'!L10</f>
        <v>0</v>
      </c>
      <c r="AS11" s="230">
        <f>'Таб.№3_коррекц'!M10</f>
        <v>0</v>
      </c>
      <c r="AT11" s="258" t="s">
        <v>42</v>
      </c>
      <c r="AU11" s="258">
        <f t="shared" si="8"/>
        <v>0</v>
      </c>
      <c r="AV11" s="261" t="str">
        <f>'Таб.№4_на дому'!H10</f>
        <v>х</v>
      </c>
      <c r="AW11" s="261">
        <f>'Таб.№4_на дому'!I10</f>
        <v>0</v>
      </c>
      <c r="AX11" s="261" t="str">
        <f>'Таб.№4_на дому'!J10</f>
        <v>х</v>
      </c>
      <c r="AY11" s="261">
        <f>'Таб.№4_на дому'!K10</f>
        <v>0</v>
      </c>
      <c r="AZ11" s="261" t="str">
        <f>'Таб.№4_на дому'!L10</f>
        <v>х</v>
      </c>
      <c r="BA11" s="261">
        <f>'Таб.№4_на дому'!M10</f>
        <v>0</v>
      </c>
      <c r="BB11" s="277" t="e">
        <f t="shared" si="9"/>
        <v>#DIV/0!</v>
      </c>
      <c r="BC11" s="278" t="e">
        <f t="shared" si="10"/>
        <v>#DIV/0!</v>
      </c>
    </row>
    <row r="12" spans="1:55" s="236" customFormat="1" ht="15.75">
      <c r="A12" s="283" t="s">
        <v>80</v>
      </c>
      <c r="B12" s="287"/>
      <c r="C12" s="293"/>
      <c r="D12" s="293"/>
      <c r="E12" s="293"/>
      <c r="F12" s="239">
        <f aca="true" t="shared" si="15" ref="F12:F75">H12+J12+L12</f>
        <v>0</v>
      </c>
      <c r="G12" s="239">
        <f aca="true" t="shared" si="16" ref="G12:G75">I12+K12+M12</f>
        <v>0</v>
      </c>
      <c r="H12" s="276">
        <f t="shared" si="11"/>
        <v>0</v>
      </c>
      <c r="I12" s="276">
        <f>Y12+AG12+AO12+AW12+Q12</f>
        <v>0</v>
      </c>
      <c r="J12" s="276">
        <f t="shared" si="1"/>
        <v>0</v>
      </c>
      <c r="K12" s="276">
        <f t="shared" si="13"/>
        <v>0</v>
      </c>
      <c r="L12" s="276">
        <f t="shared" si="14"/>
        <v>0</v>
      </c>
      <c r="M12" s="276">
        <f>AC12+AK12+AS12+BA12</f>
        <v>0</v>
      </c>
      <c r="N12" s="258">
        <f>'Таб.№7_Ресурсный класс'!F11</f>
        <v>0</v>
      </c>
      <c r="O12" s="258">
        <f>'Таб.№7_Ресурсный класс'!G11</f>
        <v>0</v>
      </c>
      <c r="P12" s="261">
        <f>'Таб.№7_Ресурсный класс'!H11</f>
        <v>0</v>
      </c>
      <c r="Q12" s="261">
        <f>'Таб.№7_Ресурсный класс'!I11</f>
        <v>0</v>
      </c>
      <c r="R12" s="261" t="str">
        <f>'Таб.№7_Ресурсный класс'!J11</f>
        <v>х</v>
      </c>
      <c r="S12" s="261" t="str">
        <f>'Таб.№7_Ресурсный класс'!K11</f>
        <v>х</v>
      </c>
      <c r="T12" s="261" t="str">
        <f>'Таб.№7_Ресурсный класс'!L11</f>
        <v>х</v>
      </c>
      <c r="U12" s="261" t="str">
        <f>'Таб.№7_Ресурсный класс'!M11</f>
        <v>х</v>
      </c>
      <c r="V12" s="258" t="s">
        <v>42</v>
      </c>
      <c r="W12" s="258">
        <f t="shared" si="3"/>
        <v>0</v>
      </c>
      <c r="X12" s="261" t="str">
        <f>'Таб.№1_Инклюзия_очная'!H11</f>
        <v>х</v>
      </c>
      <c r="Y12" s="261">
        <f>'Таб.№1_Инклюзия_очная'!I11</f>
        <v>0</v>
      </c>
      <c r="Z12" s="261" t="str">
        <f>'Таб.№1_Инклюзия_очная'!J11</f>
        <v>х</v>
      </c>
      <c r="AA12" s="261">
        <f>'Таб.№1_Инклюзия_очная'!K11</f>
        <v>0</v>
      </c>
      <c r="AB12" s="261" t="str">
        <f>'Таб.№1_Инклюзия_очная'!L11</f>
        <v>х</v>
      </c>
      <c r="AC12" s="261">
        <f>'Таб.№1_Инклюзия_очная'!M11</f>
        <v>0</v>
      </c>
      <c r="AD12" s="258">
        <f t="shared" si="4"/>
        <v>0</v>
      </c>
      <c r="AE12" s="258">
        <f t="shared" si="5"/>
        <v>0</v>
      </c>
      <c r="AF12" s="261">
        <f>'Таб.№2_общие'!H11</f>
        <v>0</v>
      </c>
      <c r="AG12" s="261">
        <f>'Таб.№2_общие'!I11</f>
        <v>0</v>
      </c>
      <c r="AH12" s="261">
        <f>'Таб.№2_общие'!J11</f>
        <v>0</v>
      </c>
      <c r="AI12" s="261">
        <f>'Таб.№2_общие'!K11</f>
        <v>0</v>
      </c>
      <c r="AJ12" s="261">
        <f>'Таб.№2_общие'!L11</f>
        <v>0</v>
      </c>
      <c r="AK12" s="261">
        <f>'Таб.№2_общие'!M11</f>
        <v>0</v>
      </c>
      <c r="AL12" s="258">
        <f t="shared" si="6"/>
        <v>0</v>
      </c>
      <c r="AM12" s="258">
        <f t="shared" si="7"/>
        <v>0</v>
      </c>
      <c r="AN12" s="230">
        <f>'Таб.№3_коррекц'!H11</f>
        <v>0</v>
      </c>
      <c r="AO12" s="230">
        <f>'Таб.№3_коррекц'!I11</f>
        <v>0</v>
      </c>
      <c r="AP12" s="230">
        <f>'Таб.№3_коррекц'!J11</f>
        <v>0</v>
      </c>
      <c r="AQ12" s="230">
        <f>'Таб.№3_коррекц'!K11</f>
        <v>0</v>
      </c>
      <c r="AR12" s="230">
        <f>'Таб.№3_коррекц'!L11</f>
        <v>0</v>
      </c>
      <c r="AS12" s="230">
        <f>'Таб.№3_коррекц'!M11</f>
        <v>0</v>
      </c>
      <c r="AT12" s="258" t="s">
        <v>42</v>
      </c>
      <c r="AU12" s="258">
        <f t="shared" si="8"/>
        <v>0</v>
      </c>
      <c r="AV12" s="261" t="str">
        <f>'Таб.№4_на дому'!H11</f>
        <v>х</v>
      </c>
      <c r="AW12" s="261">
        <f>'Таб.№4_на дому'!I11</f>
        <v>0</v>
      </c>
      <c r="AX12" s="261" t="str">
        <f>'Таб.№4_на дому'!J11</f>
        <v>х</v>
      </c>
      <c r="AY12" s="261">
        <f>'Таб.№4_на дому'!K11</f>
        <v>0</v>
      </c>
      <c r="AZ12" s="261" t="str">
        <f>'Таб.№4_на дому'!L11</f>
        <v>х</v>
      </c>
      <c r="BA12" s="261">
        <f>'Таб.№4_на дому'!M11</f>
        <v>0</v>
      </c>
      <c r="BB12" s="277" t="e">
        <f t="shared" si="9"/>
        <v>#DIV/0!</v>
      </c>
      <c r="BC12" s="278" t="e">
        <f t="shared" si="10"/>
        <v>#DIV/0!</v>
      </c>
    </row>
    <row r="13" spans="1:55" s="1" customFormat="1" ht="20.25" hidden="1">
      <c r="A13" s="283">
        <v>5</v>
      </c>
      <c r="B13" s="288"/>
      <c r="C13" s="293"/>
      <c r="D13" s="293"/>
      <c r="E13" s="293"/>
      <c r="F13" s="20">
        <f t="shared" si="15"/>
        <v>0</v>
      </c>
      <c r="G13" s="20">
        <f t="shared" si="16"/>
        <v>0</v>
      </c>
      <c r="H13" s="184">
        <f t="shared" si="11"/>
        <v>0</v>
      </c>
      <c r="I13" s="184">
        <f t="shared" si="12"/>
        <v>0</v>
      </c>
      <c r="J13" s="184">
        <f t="shared" si="1"/>
        <v>0</v>
      </c>
      <c r="K13" s="184">
        <f t="shared" si="13"/>
        <v>0</v>
      </c>
      <c r="L13" s="184">
        <f t="shared" si="14"/>
        <v>0</v>
      </c>
      <c r="M13" s="184">
        <f t="shared" si="2"/>
        <v>0</v>
      </c>
      <c r="N13" s="185">
        <f>'Таб.№7_Ресурсный класс'!F12</f>
        <v>0</v>
      </c>
      <c r="O13" s="185">
        <f>'Таб.№7_Ресурсный класс'!G12</f>
        <v>0</v>
      </c>
      <c r="P13" s="12">
        <f>'Таб.№7_Ресурсный класс'!H12</f>
        <v>0</v>
      </c>
      <c r="Q13" s="12">
        <f>'Таб.№7_Ресурсный класс'!I12</f>
        <v>0</v>
      </c>
      <c r="R13" s="12" t="str">
        <f>'Таб.№7_Ресурсный класс'!J12</f>
        <v>х</v>
      </c>
      <c r="S13" s="12" t="str">
        <f>'Таб.№7_Ресурсный класс'!K12</f>
        <v>х</v>
      </c>
      <c r="T13" s="12" t="str">
        <f>'Таб.№7_Ресурсный класс'!L12</f>
        <v>х</v>
      </c>
      <c r="U13" s="12" t="str">
        <f>'Таб.№7_Ресурсный класс'!M12</f>
        <v>х</v>
      </c>
      <c r="V13" s="185" t="s">
        <v>42</v>
      </c>
      <c r="W13" s="185">
        <f t="shared" si="3"/>
        <v>0</v>
      </c>
      <c r="X13" s="12" t="str">
        <f>'Таб.№1_Инклюзия_очная'!H12</f>
        <v>х</v>
      </c>
      <c r="Y13" s="12">
        <f>'Таб.№1_Инклюзия_очная'!I12</f>
        <v>0</v>
      </c>
      <c r="Z13" s="12" t="str">
        <f>'Таб.№1_Инклюзия_очная'!J12</f>
        <v>х</v>
      </c>
      <c r="AA13" s="12">
        <f>'Таб.№1_Инклюзия_очная'!K12</f>
        <v>0</v>
      </c>
      <c r="AB13" s="12" t="str">
        <f>'Таб.№1_Инклюзия_очная'!L12</f>
        <v>х</v>
      </c>
      <c r="AC13" s="12">
        <f>'Таб.№1_Инклюзия_очная'!M12</f>
        <v>0</v>
      </c>
      <c r="AD13" s="185">
        <f t="shared" si="4"/>
        <v>0</v>
      </c>
      <c r="AE13" s="185">
        <f t="shared" si="5"/>
        <v>0</v>
      </c>
      <c r="AF13" s="12">
        <f>'Таб.№2_общие'!H12</f>
        <v>0</v>
      </c>
      <c r="AG13" s="12">
        <f>'Таб.№2_общие'!I12</f>
        <v>0</v>
      </c>
      <c r="AH13" s="12">
        <f>'Таб.№2_общие'!J12</f>
        <v>0</v>
      </c>
      <c r="AI13" s="12">
        <f>'Таб.№2_общие'!K12</f>
        <v>0</v>
      </c>
      <c r="AJ13" s="12">
        <f>'Таб.№2_общие'!L12</f>
        <v>0</v>
      </c>
      <c r="AK13" s="12">
        <f>'Таб.№2_общие'!M12</f>
        <v>0</v>
      </c>
      <c r="AL13" s="185">
        <f t="shared" si="6"/>
        <v>0</v>
      </c>
      <c r="AM13" s="185">
        <f t="shared" si="7"/>
        <v>0</v>
      </c>
      <c r="AN13" s="11">
        <f>'Таб.№3_коррекц'!H12</f>
        <v>0</v>
      </c>
      <c r="AO13" s="11">
        <f>'Таб.№3_коррекц'!I12</f>
        <v>0</v>
      </c>
      <c r="AP13" s="11">
        <f>'Таб.№3_коррекц'!J12</f>
        <v>0</v>
      </c>
      <c r="AQ13" s="11">
        <f>'Таб.№3_коррекц'!K12</f>
        <v>0</v>
      </c>
      <c r="AR13" s="11">
        <f>'Таб.№3_коррекц'!L12</f>
        <v>0</v>
      </c>
      <c r="AS13" s="11">
        <f>'Таб.№3_коррекц'!M12</f>
        <v>0</v>
      </c>
      <c r="AT13" s="185" t="s">
        <v>42</v>
      </c>
      <c r="AU13" s="185">
        <f t="shared" si="8"/>
        <v>0</v>
      </c>
      <c r="AV13" s="12" t="str">
        <f>'Таб.№4_на дому'!H12</f>
        <v>х</v>
      </c>
      <c r="AW13" s="12">
        <f>'Таб.№4_на дому'!I12</f>
        <v>0</v>
      </c>
      <c r="AX13" s="12" t="str">
        <f>'Таб.№4_на дому'!J12</f>
        <v>х</v>
      </c>
      <c r="AY13" s="12">
        <f>'Таб.№4_на дому'!K12</f>
        <v>0</v>
      </c>
      <c r="AZ13" s="12" t="str">
        <f>'Таб.№4_на дому'!L12</f>
        <v>х</v>
      </c>
      <c r="BA13" s="12">
        <f>'Таб.№4_на дому'!M12</f>
        <v>0</v>
      </c>
      <c r="BB13" s="277" t="e">
        <f t="shared" si="9"/>
        <v>#DIV/0!</v>
      </c>
      <c r="BC13" s="278" t="e">
        <f t="shared" si="10"/>
        <v>#DIV/0!</v>
      </c>
    </row>
    <row r="14" spans="1:55" s="1" customFormat="1" ht="20.25" hidden="1">
      <c r="A14" s="285">
        <v>6</v>
      </c>
      <c r="B14" s="288"/>
      <c r="C14" s="293"/>
      <c r="D14" s="293"/>
      <c r="E14" s="293"/>
      <c r="F14" s="20">
        <f t="shared" si="15"/>
        <v>0</v>
      </c>
      <c r="G14" s="20">
        <f t="shared" si="16"/>
        <v>0</v>
      </c>
      <c r="H14" s="184">
        <f t="shared" si="11"/>
        <v>0</v>
      </c>
      <c r="I14" s="184">
        <f t="shared" si="12"/>
        <v>0</v>
      </c>
      <c r="J14" s="184">
        <f t="shared" si="1"/>
        <v>0</v>
      </c>
      <c r="K14" s="184">
        <f t="shared" si="13"/>
        <v>0</v>
      </c>
      <c r="L14" s="184">
        <f t="shared" si="14"/>
        <v>0</v>
      </c>
      <c r="M14" s="184">
        <f t="shared" si="2"/>
        <v>0</v>
      </c>
      <c r="N14" s="185">
        <f>'Таб.№7_Ресурсный класс'!F13</f>
        <v>0</v>
      </c>
      <c r="O14" s="185">
        <f>'Таб.№7_Ресурсный класс'!G13</f>
        <v>0</v>
      </c>
      <c r="P14" s="12">
        <f>'Таб.№7_Ресурсный класс'!H13</f>
        <v>0</v>
      </c>
      <c r="Q14" s="12">
        <f>'Таб.№7_Ресурсный класс'!I13</f>
        <v>0</v>
      </c>
      <c r="R14" s="12" t="str">
        <f>'Таб.№7_Ресурсный класс'!J13</f>
        <v>х</v>
      </c>
      <c r="S14" s="12" t="str">
        <f>'Таб.№7_Ресурсный класс'!K13</f>
        <v>х</v>
      </c>
      <c r="T14" s="12" t="str">
        <f>'Таб.№7_Ресурсный класс'!L13</f>
        <v>х</v>
      </c>
      <c r="U14" s="12" t="str">
        <f>'Таб.№7_Ресурсный класс'!M13</f>
        <v>х</v>
      </c>
      <c r="V14" s="185" t="s">
        <v>42</v>
      </c>
      <c r="W14" s="185">
        <f t="shared" si="3"/>
        <v>0</v>
      </c>
      <c r="X14" s="12" t="str">
        <f>'Таб.№1_Инклюзия_очная'!H13</f>
        <v>х</v>
      </c>
      <c r="Y14" s="12">
        <f>'Таб.№1_Инклюзия_очная'!I13</f>
        <v>0</v>
      </c>
      <c r="Z14" s="12" t="str">
        <f>'Таб.№1_Инклюзия_очная'!J13</f>
        <v>х</v>
      </c>
      <c r="AA14" s="12">
        <f>'Таб.№1_Инклюзия_очная'!K13</f>
        <v>0</v>
      </c>
      <c r="AB14" s="12" t="str">
        <f>'Таб.№1_Инклюзия_очная'!L13</f>
        <v>х</v>
      </c>
      <c r="AC14" s="12">
        <f>'Таб.№1_Инклюзия_очная'!M13</f>
        <v>0</v>
      </c>
      <c r="AD14" s="185">
        <f t="shared" si="4"/>
        <v>0</v>
      </c>
      <c r="AE14" s="185">
        <f t="shared" si="5"/>
        <v>0</v>
      </c>
      <c r="AF14" s="12">
        <f>'Таб.№2_общие'!H13</f>
        <v>0</v>
      </c>
      <c r="AG14" s="12">
        <f>'Таб.№2_общие'!I13</f>
        <v>0</v>
      </c>
      <c r="AH14" s="12">
        <f>'Таб.№2_общие'!J13</f>
        <v>0</v>
      </c>
      <c r="AI14" s="12">
        <f>'Таб.№2_общие'!K13</f>
        <v>0</v>
      </c>
      <c r="AJ14" s="12">
        <f>'Таб.№2_общие'!L13</f>
        <v>0</v>
      </c>
      <c r="AK14" s="12">
        <f>'Таб.№2_общие'!M13</f>
        <v>0</v>
      </c>
      <c r="AL14" s="185">
        <f t="shared" si="6"/>
        <v>0</v>
      </c>
      <c r="AM14" s="185">
        <f t="shared" si="7"/>
        <v>0</v>
      </c>
      <c r="AN14" s="11">
        <f>'Таб.№3_коррекц'!H13</f>
        <v>0</v>
      </c>
      <c r="AO14" s="11">
        <f>'Таб.№3_коррекц'!I13</f>
        <v>0</v>
      </c>
      <c r="AP14" s="11">
        <f>'Таб.№3_коррекц'!J13</f>
        <v>0</v>
      </c>
      <c r="AQ14" s="11">
        <f>'Таб.№3_коррекц'!K13</f>
        <v>0</v>
      </c>
      <c r="AR14" s="11">
        <f>'Таб.№3_коррекц'!L13</f>
        <v>0</v>
      </c>
      <c r="AS14" s="11">
        <f>'Таб.№3_коррекц'!M13</f>
        <v>0</v>
      </c>
      <c r="AT14" s="185" t="s">
        <v>42</v>
      </c>
      <c r="AU14" s="185">
        <f t="shared" si="8"/>
        <v>0</v>
      </c>
      <c r="AV14" s="12" t="str">
        <f>'Таб.№4_на дому'!H13</f>
        <v>х</v>
      </c>
      <c r="AW14" s="12">
        <f>'Таб.№4_на дому'!I13</f>
        <v>0</v>
      </c>
      <c r="AX14" s="12" t="str">
        <f>'Таб.№4_на дому'!J13</f>
        <v>х</v>
      </c>
      <c r="AY14" s="12">
        <f>'Таб.№4_на дому'!K13</f>
        <v>0</v>
      </c>
      <c r="AZ14" s="12" t="str">
        <f>'Таб.№4_на дому'!L13</f>
        <v>х</v>
      </c>
      <c r="BA14" s="12">
        <f>'Таб.№4_на дому'!M13</f>
        <v>0</v>
      </c>
      <c r="BB14" s="277" t="e">
        <f t="shared" si="9"/>
        <v>#DIV/0!</v>
      </c>
      <c r="BC14" s="278" t="e">
        <f t="shared" si="10"/>
        <v>#DIV/0!</v>
      </c>
    </row>
    <row r="15" spans="1:55" s="1" customFormat="1" ht="20.25" hidden="1">
      <c r="A15" s="283">
        <v>7</v>
      </c>
      <c r="B15" s="288"/>
      <c r="C15" s="293"/>
      <c r="D15" s="293"/>
      <c r="E15" s="293"/>
      <c r="F15" s="20">
        <f t="shared" si="15"/>
        <v>0</v>
      </c>
      <c r="G15" s="20">
        <f t="shared" si="16"/>
        <v>0</v>
      </c>
      <c r="H15" s="184">
        <f t="shared" si="11"/>
        <v>0</v>
      </c>
      <c r="I15" s="184">
        <f t="shared" si="12"/>
        <v>0</v>
      </c>
      <c r="J15" s="184">
        <f t="shared" si="1"/>
        <v>0</v>
      </c>
      <c r="K15" s="184">
        <f t="shared" si="13"/>
        <v>0</v>
      </c>
      <c r="L15" s="184">
        <f t="shared" si="14"/>
        <v>0</v>
      </c>
      <c r="M15" s="184">
        <f t="shared" si="2"/>
        <v>0</v>
      </c>
      <c r="N15" s="185">
        <f>'Таб.№7_Ресурсный класс'!F14</f>
        <v>0</v>
      </c>
      <c r="O15" s="185">
        <f>'Таб.№7_Ресурсный класс'!G14</f>
        <v>0</v>
      </c>
      <c r="P15" s="12">
        <f>'Таб.№7_Ресурсный класс'!H14</f>
        <v>0</v>
      </c>
      <c r="Q15" s="12">
        <f>'Таб.№7_Ресурсный класс'!I14</f>
        <v>0</v>
      </c>
      <c r="R15" s="12" t="str">
        <f>'Таб.№7_Ресурсный класс'!J14</f>
        <v>х</v>
      </c>
      <c r="S15" s="12" t="str">
        <f>'Таб.№7_Ресурсный класс'!K14</f>
        <v>х</v>
      </c>
      <c r="T15" s="12" t="str">
        <f>'Таб.№7_Ресурсный класс'!L14</f>
        <v>х</v>
      </c>
      <c r="U15" s="12" t="str">
        <f>'Таб.№7_Ресурсный класс'!M14</f>
        <v>х</v>
      </c>
      <c r="V15" s="185" t="s">
        <v>42</v>
      </c>
      <c r="W15" s="185">
        <f t="shared" si="3"/>
        <v>0</v>
      </c>
      <c r="X15" s="12" t="str">
        <f>'Таб.№1_Инклюзия_очная'!H14</f>
        <v>х</v>
      </c>
      <c r="Y15" s="12">
        <f>'Таб.№1_Инклюзия_очная'!I14</f>
        <v>0</v>
      </c>
      <c r="Z15" s="12" t="str">
        <f>'Таб.№1_Инклюзия_очная'!J14</f>
        <v>х</v>
      </c>
      <c r="AA15" s="12">
        <f>'Таб.№1_Инклюзия_очная'!K14</f>
        <v>0</v>
      </c>
      <c r="AB15" s="12" t="str">
        <f>'Таб.№1_Инклюзия_очная'!L14</f>
        <v>х</v>
      </c>
      <c r="AC15" s="12">
        <f>'Таб.№1_Инклюзия_очная'!M14</f>
        <v>0</v>
      </c>
      <c r="AD15" s="185">
        <f t="shared" si="4"/>
        <v>0</v>
      </c>
      <c r="AE15" s="185">
        <f t="shared" si="5"/>
        <v>0</v>
      </c>
      <c r="AF15" s="12">
        <f>'Таб.№2_общие'!H14</f>
        <v>0</v>
      </c>
      <c r="AG15" s="12">
        <f>'Таб.№2_общие'!I14</f>
        <v>0</v>
      </c>
      <c r="AH15" s="12">
        <f>'Таб.№2_общие'!J14</f>
        <v>0</v>
      </c>
      <c r="AI15" s="12">
        <f>'Таб.№2_общие'!K14</f>
        <v>0</v>
      </c>
      <c r="AJ15" s="12">
        <f>'Таб.№2_общие'!L14</f>
        <v>0</v>
      </c>
      <c r="AK15" s="12">
        <f>'Таб.№2_общие'!M14</f>
        <v>0</v>
      </c>
      <c r="AL15" s="185">
        <f t="shared" si="6"/>
        <v>0</v>
      </c>
      <c r="AM15" s="185">
        <f t="shared" si="7"/>
        <v>0</v>
      </c>
      <c r="AN15" s="11">
        <f>'Таб.№3_коррекц'!H14</f>
        <v>0</v>
      </c>
      <c r="AO15" s="11">
        <f>'Таб.№3_коррекц'!I14</f>
        <v>0</v>
      </c>
      <c r="AP15" s="11">
        <f>'Таб.№3_коррекц'!J14</f>
        <v>0</v>
      </c>
      <c r="AQ15" s="11">
        <f>'Таб.№3_коррекц'!K14</f>
        <v>0</v>
      </c>
      <c r="AR15" s="11">
        <f>'Таб.№3_коррекц'!L14</f>
        <v>0</v>
      </c>
      <c r="AS15" s="11">
        <f>'Таб.№3_коррекц'!M14</f>
        <v>0</v>
      </c>
      <c r="AT15" s="185" t="s">
        <v>42</v>
      </c>
      <c r="AU15" s="185">
        <f t="shared" si="8"/>
        <v>0</v>
      </c>
      <c r="AV15" s="12" t="str">
        <f>'Таб.№4_на дому'!H14</f>
        <v>х</v>
      </c>
      <c r="AW15" s="12">
        <f>'Таб.№4_на дому'!I14</f>
        <v>0</v>
      </c>
      <c r="AX15" s="12" t="str">
        <f>'Таб.№4_на дому'!J14</f>
        <v>х</v>
      </c>
      <c r="AY15" s="12">
        <f>'Таб.№4_на дому'!K14</f>
        <v>0</v>
      </c>
      <c r="AZ15" s="12" t="str">
        <f>'Таб.№4_на дому'!L14</f>
        <v>х</v>
      </c>
      <c r="BA15" s="12">
        <f>'Таб.№4_на дому'!M14</f>
        <v>0</v>
      </c>
      <c r="BB15" s="277" t="e">
        <f t="shared" si="9"/>
        <v>#DIV/0!</v>
      </c>
      <c r="BC15" s="278" t="e">
        <f t="shared" si="10"/>
        <v>#DIV/0!</v>
      </c>
    </row>
    <row r="16" spans="1:55" s="1" customFormat="1" ht="20.25" hidden="1">
      <c r="A16" s="283">
        <v>8</v>
      </c>
      <c r="B16" s="288"/>
      <c r="C16" s="293"/>
      <c r="D16" s="293"/>
      <c r="E16" s="293"/>
      <c r="F16" s="20">
        <f t="shared" si="15"/>
        <v>0</v>
      </c>
      <c r="G16" s="20">
        <f t="shared" si="16"/>
        <v>0</v>
      </c>
      <c r="H16" s="184">
        <f t="shared" si="11"/>
        <v>0</v>
      </c>
      <c r="I16" s="184">
        <f t="shared" si="12"/>
        <v>0</v>
      </c>
      <c r="J16" s="184">
        <f t="shared" si="1"/>
        <v>0</v>
      </c>
      <c r="K16" s="184">
        <f t="shared" si="13"/>
        <v>0</v>
      </c>
      <c r="L16" s="184">
        <f t="shared" si="14"/>
        <v>0</v>
      </c>
      <c r="M16" s="184">
        <f t="shared" si="2"/>
        <v>0</v>
      </c>
      <c r="N16" s="185">
        <f>'Таб.№7_Ресурсный класс'!F15</f>
        <v>0</v>
      </c>
      <c r="O16" s="185">
        <f>'Таб.№7_Ресурсный класс'!G15</f>
        <v>0</v>
      </c>
      <c r="P16" s="12">
        <f>'Таб.№7_Ресурсный класс'!H15</f>
        <v>0</v>
      </c>
      <c r="Q16" s="12">
        <f>'Таб.№7_Ресурсный класс'!I15</f>
        <v>0</v>
      </c>
      <c r="R16" s="12" t="str">
        <f>'Таб.№7_Ресурсный класс'!J15</f>
        <v>х</v>
      </c>
      <c r="S16" s="12" t="str">
        <f>'Таб.№7_Ресурсный класс'!K15</f>
        <v>х</v>
      </c>
      <c r="T16" s="12" t="str">
        <f>'Таб.№7_Ресурсный класс'!L15</f>
        <v>х</v>
      </c>
      <c r="U16" s="12" t="str">
        <f>'Таб.№7_Ресурсный класс'!M15</f>
        <v>х</v>
      </c>
      <c r="V16" s="185" t="s">
        <v>42</v>
      </c>
      <c r="W16" s="185">
        <f t="shared" si="3"/>
        <v>0</v>
      </c>
      <c r="X16" s="12" t="str">
        <f>'Таб.№1_Инклюзия_очная'!H15</f>
        <v>х</v>
      </c>
      <c r="Y16" s="12">
        <f>'Таб.№1_Инклюзия_очная'!I15</f>
        <v>0</v>
      </c>
      <c r="Z16" s="12" t="str">
        <f>'Таб.№1_Инклюзия_очная'!J15</f>
        <v>х</v>
      </c>
      <c r="AA16" s="12">
        <f>'Таб.№1_Инклюзия_очная'!K15</f>
        <v>0</v>
      </c>
      <c r="AB16" s="12" t="str">
        <f>'Таб.№1_Инклюзия_очная'!L15</f>
        <v>х</v>
      </c>
      <c r="AC16" s="12">
        <f>'Таб.№1_Инклюзия_очная'!M15</f>
        <v>0</v>
      </c>
      <c r="AD16" s="185">
        <f t="shared" si="4"/>
        <v>0</v>
      </c>
      <c r="AE16" s="185">
        <f t="shared" si="5"/>
        <v>0</v>
      </c>
      <c r="AF16" s="12">
        <f>'Таб.№2_общие'!H15</f>
        <v>0</v>
      </c>
      <c r="AG16" s="12">
        <f>'Таб.№2_общие'!I15</f>
        <v>0</v>
      </c>
      <c r="AH16" s="12">
        <f>'Таб.№2_общие'!J15</f>
        <v>0</v>
      </c>
      <c r="AI16" s="12">
        <f>'Таб.№2_общие'!K15</f>
        <v>0</v>
      </c>
      <c r="AJ16" s="12">
        <f>'Таб.№2_общие'!L15</f>
        <v>0</v>
      </c>
      <c r="AK16" s="12">
        <f>'Таб.№2_общие'!M15</f>
        <v>0</v>
      </c>
      <c r="AL16" s="185">
        <f t="shared" si="6"/>
        <v>0</v>
      </c>
      <c r="AM16" s="185">
        <f t="shared" si="7"/>
        <v>0</v>
      </c>
      <c r="AN16" s="11">
        <f>'Таб.№3_коррекц'!H15</f>
        <v>0</v>
      </c>
      <c r="AO16" s="11">
        <f>'Таб.№3_коррекц'!I15</f>
        <v>0</v>
      </c>
      <c r="AP16" s="11">
        <f>'Таб.№3_коррекц'!J15</f>
        <v>0</v>
      </c>
      <c r="AQ16" s="11">
        <f>'Таб.№3_коррекц'!K15</f>
        <v>0</v>
      </c>
      <c r="AR16" s="11">
        <f>'Таб.№3_коррекц'!L15</f>
        <v>0</v>
      </c>
      <c r="AS16" s="11">
        <f>'Таб.№3_коррекц'!M15</f>
        <v>0</v>
      </c>
      <c r="AT16" s="185" t="s">
        <v>42</v>
      </c>
      <c r="AU16" s="185">
        <f t="shared" si="8"/>
        <v>0</v>
      </c>
      <c r="AV16" s="12" t="str">
        <f>'Таб.№4_на дому'!H15</f>
        <v>х</v>
      </c>
      <c r="AW16" s="12">
        <f>'Таб.№4_на дому'!I15</f>
        <v>0</v>
      </c>
      <c r="AX16" s="12" t="str">
        <f>'Таб.№4_на дому'!J15</f>
        <v>х</v>
      </c>
      <c r="AY16" s="12">
        <f>'Таб.№4_на дому'!K15</f>
        <v>0</v>
      </c>
      <c r="AZ16" s="12" t="str">
        <f>'Таб.№4_на дому'!L15</f>
        <v>х</v>
      </c>
      <c r="BA16" s="12">
        <f>'Таб.№4_на дому'!M15</f>
        <v>0</v>
      </c>
      <c r="BB16" s="277" t="e">
        <f t="shared" si="9"/>
        <v>#DIV/0!</v>
      </c>
      <c r="BC16" s="278" t="e">
        <f t="shared" si="10"/>
        <v>#DIV/0!</v>
      </c>
    </row>
    <row r="17" spans="1:55" s="1" customFormat="1" ht="20.25" hidden="1">
      <c r="A17" s="285">
        <v>9</v>
      </c>
      <c r="B17" s="288"/>
      <c r="C17" s="293"/>
      <c r="D17" s="293"/>
      <c r="E17" s="293"/>
      <c r="F17" s="20">
        <f t="shared" si="15"/>
        <v>0</v>
      </c>
      <c r="G17" s="20">
        <f t="shared" si="16"/>
        <v>0</v>
      </c>
      <c r="H17" s="184">
        <f t="shared" si="11"/>
        <v>0</v>
      </c>
      <c r="I17" s="184">
        <f t="shared" si="12"/>
        <v>0</v>
      </c>
      <c r="J17" s="184">
        <f t="shared" si="1"/>
        <v>0</v>
      </c>
      <c r="K17" s="184">
        <f t="shared" si="13"/>
        <v>0</v>
      </c>
      <c r="L17" s="184">
        <f t="shared" si="14"/>
        <v>0</v>
      </c>
      <c r="M17" s="184">
        <f t="shared" si="2"/>
        <v>0</v>
      </c>
      <c r="N17" s="185">
        <f>'Таб.№7_Ресурсный класс'!F16</f>
        <v>0</v>
      </c>
      <c r="O17" s="185">
        <f>'Таб.№7_Ресурсный класс'!G16</f>
        <v>0</v>
      </c>
      <c r="P17" s="12">
        <f>'Таб.№7_Ресурсный класс'!H16</f>
        <v>0</v>
      </c>
      <c r="Q17" s="12">
        <f>'Таб.№7_Ресурсный класс'!I16</f>
        <v>0</v>
      </c>
      <c r="R17" s="12" t="str">
        <f>'Таб.№7_Ресурсный класс'!J16</f>
        <v>х</v>
      </c>
      <c r="S17" s="12" t="str">
        <f>'Таб.№7_Ресурсный класс'!K16</f>
        <v>х</v>
      </c>
      <c r="T17" s="12" t="str">
        <f>'Таб.№7_Ресурсный класс'!L16</f>
        <v>х</v>
      </c>
      <c r="U17" s="12" t="str">
        <f>'Таб.№7_Ресурсный класс'!M16</f>
        <v>х</v>
      </c>
      <c r="V17" s="185" t="s">
        <v>42</v>
      </c>
      <c r="W17" s="185">
        <f t="shared" si="3"/>
        <v>0</v>
      </c>
      <c r="X17" s="12" t="str">
        <f>'Таб.№1_Инклюзия_очная'!H16</f>
        <v>х</v>
      </c>
      <c r="Y17" s="12">
        <f>'Таб.№1_Инклюзия_очная'!I16</f>
        <v>0</v>
      </c>
      <c r="Z17" s="12" t="str">
        <f>'Таб.№1_Инклюзия_очная'!J16</f>
        <v>х</v>
      </c>
      <c r="AA17" s="12">
        <f>'Таб.№1_Инклюзия_очная'!K16</f>
        <v>0</v>
      </c>
      <c r="AB17" s="12" t="str">
        <f>'Таб.№1_Инклюзия_очная'!L16</f>
        <v>х</v>
      </c>
      <c r="AC17" s="12">
        <f>'Таб.№1_Инклюзия_очная'!M16</f>
        <v>0</v>
      </c>
      <c r="AD17" s="185">
        <f t="shared" si="4"/>
        <v>0</v>
      </c>
      <c r="AE17" s="185">
        <f t="shared" si="5"/>
        <v>0</v>
      </c>
      <c r="AF17" s="12">
        <f>'Таб.№2_общие'!H16</f>
        <v>0</v>
      </c>
      <c r="AG17" s="12">
        <f>'Таб.№2_общие'!I16</f>
        <v>0</v>
      </c>
      <c r="AH17" s="12">
        <f>'Таб.№2_общие'!J16</f>
        <v>0</v>
      </c>
      <c r="AI17" s="12">
        <f>'Таб.№2_общие'!K16</f>
        <v>0</v>
      </c>
      <c r="AJ17" s="12">
        <f>'Таб.№2_общие'!L16</f>
        <v>0</v>
      </c>
      <c r="AK17" s="12">
        <f>'Таб.№2_общие'!M16</f>
        <v>0</v>
      </c>
      <c r="AL17" s="185">
        <f t="shared" si="6"/>
        <v>0</v>
      </c>
      <c r="AM17" s="185">
        <f t="shared" si="7"/>
        <v>0</v>
      </c>
      <c r="AN17" s="11">
        <f>'Таб.№3_коррекц'!H16</f>
        <v>0</v>
      </c>
      <c r="AO17" s="11">
        <f>'Таб.№3_коррекц'!I16</f>
        <v>0</v>
      </c>
      <c r="AP17" s="11">
        <f>'Таб.№3_коррекц'!J16</f>
        <v>0</v>
      </c>
      <c r="AQ17" s="11">
        <f>'Таб.№3_коррекц'!K16</f>
        <v>0</v>
      </c>
      <c r="AR17" s="11">
        <f>'Таб.№3_коррекц'!L16</f>
        <v>0</v>
      </c>
      <c r="AS17" s="11">
        <f>'Таб.№3_коррекц'!M16</f>
        <v>0</v>
      </c>
      <c r="AT17" s="185" t="s">
        <v>42</v>
      </c>
      <c r="AU17" s="185">
        <f t="shared" si="8"/>
        <v>0</v>
      </c>
      <c r="AV17" s="12" t="str">
        <f>'Таб.№4_на дому'!H16</f>
        <v>х</v>
      </c>
      <c r="AW17" s="12">
        <f>'Таб.№4_на дому'!I16</f>
        <v>0</v>
      </c>
      <c r="AX17" s="12" t="str">
        <f>'Таб.№4_на дому'!J16</f>
        <v>х</v>
      </c>
      <c r="AY17" s="12">
        <f>'Таб.№4_на дому'!K16</f>
        <v>0</v>
      </c>
      <c r="AZ17" s="12" t="str">
        <f>'Таб.№4_на дому'!L16</f>
        <v>х</v>
      </c>
      <c r="BA17" s="12">
        <f>'Таб.№4_на дому'!M16</f>
        <v>0</v>
      </c>
      <c r="BB17" s="277" t="e">
        <f t="shared" si="9"/>
        <v>#DIV/0!</v>
      </c>
      <c r="BC17" s="278" t="e">
        <f t="shared" si="10"/>
        <v>#DIV/0!</v>
      </c>
    </row>
    <row r="18" spans="1:55" s="1" customFormat="1" ht="20.25" hidden="1">
      <c r="A18" s="283">
        <v>10</v>
      </c>
      <c r="B18" s="288"/>
      <c r="C18" s="293"/>
      <c r="D18" s="293"/>
      <c r="E18" s="293"/>
      <c r="F18" s="20">
        <f t="shared" si="15"/>
        <v>0</v>
      </c>
      <c r="G18" s="20">
        <f t="shared" si="16"/>
        <v>0</v>
      </c>
      <c r="H18" s="184">
        <f t="shared" si="11"/>
        <v>0</v>
      </c>
      <c r="I18" s="184">
        <f t="shared" si="12"/>
        <v>0</v>
      </c>
      <c r="J18" s="184">
        <f t="shared" si="1"/>
        <v>0</v>
      </c>
      <c r="K18" s="184">
        <f t="shared" si="13"/>
        <v>0</v>
      </c>
      <c r="L18" s="184">
        <f t="shared" si="14"/>
        <v>0</v>
      </c>
      <c r="M18" s="184">
        <f t="shared" si="2"/>
        <v>0</v>
      </c>
      <c r="N18" s="185">
        <f>'Таб.№7_Ресурсный класс'!F17</f>
        <v>0</v>
      </c>
      <c r="O18" s="185">
        <f>'Таб.№7_Ресурсный класс'!G17</f>
        <v>0</v>
      </c>
      <c r="P18" s="12">
        <f>'Таб.№7_Ресурсный класс'!H17</f>
        <v>0</v>
      </c>
      <c r="Q18" s="12">
        <f>'Таб.№7_Ресурсный класс'!I17</f>
        <v>0</v>
      </c>
      <c r="R18" s="12" t="str">
        <f>'Таб.№7_Ресурсный класс'!J17</f>
        <v>х</v>
      </c>
      <c r="S18" s="12" t="str">
        <f>'Таб.№7_Ресурсный класс'!K17</f>
        <v>х</v>
      </c>
      <c r="T18" s="12" t="str">
        <f>'Таб.№7_Ресурсный класс'!L17</f>
        <v>х</v>
      </c>
      <c r="U18" s="12" t="str">
        <f>'Таб.№7_Ресурсный класс'!M17</f>
        <v>х</v>
      </c>
      <c r="V18" s="185" t="s">
        <v>42</v>
      </c>
      <c r="W18" s="185">
        <f t="shared" si="3"/>
        <v>0</v>
      </c>
      <c r="X18" s="12" t="str">
        <f>'Таб.№1_Инклюзия_очная'!H17</f>
        <v>х</v>
      </c>
      <c r="Y18" s="12">
        <f>'Таб.№1_Инклюзия_очная'!I17</f>
        <v>0</v>
      </c>
      <c r="Z18" s="12" t="str">
        <f>'Таб.№1_Инклюзия_очная'!J17</f>
        <v>х</v>
      </c>
      <c r="AA18" s="12">
        <f>'Таб.№1_Инклюзия_очная'!K17</f>
        <v>0</v>
      </c>
      <c r="AB18" s="12" t="str">
        <f>'Таб.№1_Инклюзия_очная'!L17</f>
        <v>х</v>
      </c>
      <c r="AC18" s="12">
        <f>'Таб.№1_Инклюзия_очная'!M17</f>
        <v>0</v>
      </c>
      <c r="AD18" s="185">
        <f t="shared" si="4"/>
        <v>0</v>
      </c>
      <c r="AE18" s="185">
        <f t="shared" si="5"/>
        <v>0</v>
      </c>
      <c r="AF18" s="12">
        <f>'Таб.№2_общие'!H17</f>
        <v>0</v>
      </c>
      <c r="AG18" s="12">
        <f>'Таб.№2_общие'!I17</f>
        <v>0</v>
      </c>
      <c r="AH18" s="12">
        <f>'Таб.№2_общие'!J17</f>
        <v>0</v>
      </c>
      <c r="AI18" s="12">
        <f>'Таб.№2_общие'!K17</f>
        <v>0</v>
      </c>
      <c r="AJ18" s="12">
        <f>'Таб.№2_общие'!L17</f>
        <v>0</v>
      </c>
      <c r="AK18" s="12">
        <f>'Таб.№2_общие'!M17</f>
        <v>0</v>
      </c>
      <c r="AL18" s="185">
        <f t="shared" si="6"/>
        <v>0</v>
      </c>
      <c r="AM18" s="185">
        <f t="shared" si="7"/>
        <v>0</v>
      </c>
      <c r="AN18" s="11">
        <f>'Таб.№3_коррекц'!H17</f>
        <v>0</v>
      </c>
      <c r="AO18" s="11">
        <f>'Таб.№3_коррекц'!I17</f>
        <v>0</v>
      </c>
      <c r="AP18" s="11">
        <f>'Таб.№3_коррекц'!J17</f>
        <v>0</v>
      </c>
      <c r="AQ18" s="11">
        <f>'Таб.№3_коррекц'!K17</f>
        <v>0</v>
      </c>
      <c r="AR18" s="11">
        <f>'Таб.№3_коррекц'!L17</f>
        <v>0</v>
      </c>
      <c r="AS18" s="11">
        <f>'Таб.№3_коррекц'!M17</f>
        <v>0</v>
      </c>
      <c r="AT18" s="185" t="s">
        <v>42</v>
      </c>
      <c r="AU18" s="185">
        <f t="shared" si="8"/>
        <v>0</v>
      </c>
      <c r="AV18" s="12" t="str">
        <f>'Таб.№4_на дому'!H17</f>
        <v>х</v>
      </c>
      <c r="AW18" s="12">
        <f>'Таб.№4_на дому'!I17</f>
        <v>0</v>
      </c>
      <c r="AX18" s="12" t="str">
        <f>'Таб.№4_на дому'!J17</f>
        <v>х</v>
      </c>
      <c r="AY18" s="12">
        <f>'Таб.№4_на дому'!K17</f>
        <v>0</v>
      </c>
      <c r="AZ18" s="12" t="str">
        <f>'Таб.№4_на дому'!L17</f>
        <v>х</v>
      </c>
      <c r="BA18" s="12">
        <f>'Таб.№4_на дому'!M17</f>
        <v>0</v>
      </c>
      <c r="BB18" s="277" t="e">
        <f t="shared" si="9"/>
        <v>#DIV/0!</v>
      </c>
      <c r="BC18" s="278" t="e">
        <f t="shared" si="10"/>
        <v>#DIV/0!</v>
      </c>
    </row>
    <row r="19" spans="1:55" s="1" customFormat="1" ht="20.25" hidden="1">
      <c r="A19" s="283">
        <v>11</v>
      </c>
      <c r="B19" s="288"/>
      <c r="C19" s="293"/>
      <c r="D19" s="293"/>
      <c r="E19" s="293"/>
      <c r="F19" s="20">
        <f t="shared" si="15"/>
        <v>0</v>
      </c>
      <c r="G19" s="20">
        <f t="shared" si="16"/>
        <v>0</v>
      </c>
      <c r="H19" s="184">
        <f t="shared" si="11"/>
        <v>0</v>
      </c>
      <c r="I19" s="184">
        <f t="shared" si="12"/>
        <v>0</v>
      </c>
      <c r="J19" s="184">
        <f t="shared" si="1"/>
        <v>0</v>
      </c>
      <c r="K19" s="184">
        <f t="shared" si="13"/>
        <v>0</v>
      </c>
      <c r="L19" s="184">
        <f t="shared" si="14"/>
        <v>0</v>
      </c>
      <c r="M19" s="184">
        <f t="shared" si="2"/>
        <v>0</v>
      </c>
      <c r="N19" s="185">
        <f>'Таб.№7_Ресурсный класс'!F18</f>
        <v>0</v>
      </c>
      <c r="O19" s="185">
        <f>'Таб.№7_Ресурсный класс'!G18</f>
        <v>0</v>
      </c>
      <c r="P19" s="12">
        <f>'Таб.№7_Ресурсный класс'!H18</f>
        <v>0</v>
      </c>
      <c r="Q19" s="12">
        <f>'Таб.№7_Ресурсный класс'!I18</f>
        <v>0</v>
      </c>
      <c r="R19" s="12" t="str">
        <f>'Таб.№7_Ресурсный класс'!J18</f>
        <v>х</v>
      </c>
      <c r="S19" s="12" t="str">
        <f>'Таб.№7_Ресурсный класс'!K18</f>
        <v>х</v>
      </c>
      <c r="T19" s="12" t="str">
        <f>'Таб.№7_Ресурсный класс'!L18</f>
        <v>х</v>
      </c>
      <c r="U19" s="12" t="str">
        <f>'Таб.№7_Ресурсный класс'!M18</f>
        <v>х</v>
      </c>
      <c r="V19" s="185" t="s">
        <v>42</v>
      </c>
      <c r="W19" s="185">
        <f t="shared" si="3"/>
        <v>0</v>
      </c>
      <c r="X19" s="12" t="str">
        <f>'Таб.№1_Инклюзия_очная'!H18</f>
        <v>х</v>
      </c>
      <c r="Y19" s="12">
        <f>'Таб.№1_Инклюзия_очная'!I18</f>
        <v>0</v>
      </c>
      <c r="Z19" s="12" t="str">
        <f>'Таб.№1_Инклюзия_очная'!J18</f>
        <v>х</v>
      </c>
      <c r="AA19" s="12">
        <f>'Таб.№1_Инклюзия_очная'!K18</f>
        <v>0</v>
      </c>
      <c r="AB19" s="12" t="str">
        <f>'Таб.№1_Инклюзия_очная'!L18</f>
        <v>х</v>
      </c>
      <c r="AC19" s="12">
        <f>'Таб.№1_Инклюзия_очная'!M18</f>
        <v>0</v>
      </c>
      <c r="AD19" s="185">
        <f t="shared" si="4"/>
        <v>0</v>
      </c>
      <c r="AE19" s="185">
        <f t="shared" si="5"/>
        <v>0</v>
      </c>
      <c r="AF19" s="12">
        <f>'Таб.№2_общие'!H18</f>
        <v>0</v>
      </c>
      <c r="AG19" s="12">
        <f>'Таб.№2_общие'!I18</f>
        <v>0</v>
      </c>
      <c r="AH19" s="12">
        <f>'Таб.№2_общие'!J18</f>
        <v>0</v>
      </c>
      <c r="AI19" s="12">
        <f>'Таб.№2_общие'!K18</f>
        <v>0</v>
      </c>
      <c r="AJ19" s="12">
        <f>'Таб.№2_общие'!L18</f>
        <v>0</v>
      </c>
      <c r="AK19" s="12">
        <f>'Таб.№2_общие'!M18</f>
        <v>0</v>
      </c>
      <c r="AL19" s="185">
        <f t="shared" si="6"/>
        <v>0</v>
      </c>
      <c r="AM19" s="185">
        <f t="shared" si="7"/>
        <v>0</v>
      </c>
      <c r="AN19" s="11">
        <f>'Таб.№3_коррекц'!H18</f>
        <v>0</v>
      </c>
      <c r="AO19" s="11">
        <f>'Таб.№3_коррекц'!I18</f>
        <v>0</v>
      </c>
      <c r="AP19" s="11">
        <f>'Таб.№3_коррекц'!J18</f>
        <v>0</v>
      </c>
      <c r="AQ19" s="11">
        <f>'Таб.№3_коррекц'!K18</f>
        <v>0</v>
      </c>
      <c r="AR19" s="11">
        <f>'Таб.№3_коррекц'!L18</f>
        <v>0</v>
      </c>
      <c r="AS19" s="11">
        <f>'Таб.№3_коррекц'!M18</f>
        <v>0</v>
      </c>
      <c r="AT19" s="185" t="s">
        <v>42</v>
      </c>
      <c r="AU19" s="185">
        <f t="shared" si="8"/>
        <v>0</v>
      </c>
      <c r="AV19" s="12" t="str">
        <f>'Таб.№4_на дому'!H18</f>
        <v>х</v>
      </c>
      <c r="AW19" s="12">
        <f>'Таб.№4_на дому'!I18</f>
        <v>0</v>
      </c>
      <c r="AX19" s="12" t="str">
        <f>'Таб.№4_на дому'!J18</f>
        <v>х</v>
      </c>
      <c r="AY19" s="12">
        <f>'Таб.№4_на дому'!K18</f>
        <v>0</v>
      </c>
      <c r="AZ19" s="12" t="str">
        <f>'Таб.№4_на дому'!L18</f>
        <v>х</v>
      </c>
      <c r="BA19" s="12">
        <f>'Таб.№4_на дому'!M18</f>
        <v>0</v>
      </c>
      <c r="BB19" s="277" t="e">
        <f t="shared" si="9"/>
        <v>#DIV/0!</v>
      </c>
      <c r="BC19" s="278" t="e">
        <f t="shared" si="10"/>
        <v>#DIV/0!</v>
      </c>
    </row>
    <row r="20" spans="1:55" s="1" customFormat="1" ht="20.25" hidden="1">
      <c r="A20" s="285">
        <v>12</v>
      </c>
      <c r="B20" s="288"/>
      <c r="C20" s="293"/>
      <c r="D20" s="293"/>
      <c r="E20" s="293"/>
      <c r="F20" s="20">
        <f t="shared" si="15"/>
        <v>0</v>
      </c>
      <c r="G20" s="20">
        <f t="shared" si="16"/>
        <v>0</v>
      </c>
      <c r="H20" s="184">
        <f t="shared" si="11"/>
        <v>0</v>
      </c>
      <c r="I20" s="184">
        <f t="shared" si="12"/>
        <v>0</v>
      </c>
      <c r="J20" s="184">
        <f t="shared" si="1"/>
        <v>0</v>
      </c>
      <c r="K20" s="184">
        <f t="shared" si="13"/>
        <v>0</v>
      </c>
      <c r="L20" s="184">
        <f t="shared" si="14"/>
        <v>0</v>
      </c>
      <c r="M20" s="184">
        <f t="shared" si="2"/>
        <v>0</v>
      </c>
      <c r="N20" s="185">
        <f>'Таб.№7_Ресурсный класс'!F19</f>
        <v>0</v>
      </c>
      <c r="O20" s="185">
        <f>'Таб.№7_Ресурсный класс'!G19</f>
        <v>0</v>
      </c>
      <c r="P20" s="12">
        <f>'Таб.№7_Ресурсный класс'!H19</f>
        <v>0</v>
      </c>
      <c r="Q20" s="12">
        <f>'Таб.№7_Ресурсный класс'!I19</f>
        <v>0</v>
      </c>
      <c r="R20" s="12" t="str">
        <f>'Таб.№7_Ресурсный класс'!J19</f>
        <v>х</v>
      </c>
      <c r="S20" s="12" t="str">
        <f>'Таб.№7_Ресурсный класс'!K19</f>
        <v>х</v>
      </c>
      <c r="T20" s="12" t="str">
        <f>'Таб.№7_Ресурсный класс'!L19</f>
        <v>х</v>
      </c>
      <c r="U20" s="12" t="str">
        <f>'Таб.№7_Ресурсный класс'!M19</f>
        <v>х</v>
      </c>
      <c r="V20" s="185" t="s">
        <v>42</v>
      </c>
      <c r="W20" s="185">
        <f t="shared" si="3"/>
        <v>0</v>
      </c>
      <c r="X20" s="12" t="str">
        <f>'Таб.№1_Инклюзия_очная'!H19</f>
        <v>х</v>
      </c>
      <c r="Y20" s="12">
        <f>'Таб.№1_Инклюзия_очная'!I19</f>
        <v>0</v>
      </c>
      <c r="Z20" s="12" t="str">
        <f>'Таб.№1_Инклюзия_очная'!J19</f>
        <v>х</v>
      </c>
      <c r="AA20" s="12">
        <f>'Таб.№1_Инклюзия_очная'!K19</f>
        <v>0</v>
      </c>
      <c r="AB20" s="12" t="str">
        <f>'Таб.№1_Инклюзия_очная'!L19</f>
        <v>х</v>
      </c>
      <c r="AC20" s="12">
        <f>'Таб.№1_Инклюзия_очная'!M19</f>
        <v>0</v>
      </c>
      <c r="AD20" s="185">
        <f t="shared" si="4"/>
        <v>0</v>
      </c>
      <c r="AE20" s="185">
        <f t="shared" si="5"/>
        <v>0</v>
      </c>
      <c r="AF20" s="12">
        <f>'Таб.№2_общие'!H19</f>
        <v>0</v>
      </c>
      <c r="AG20" s="12">
        <f>'Таб.№2_общие'!I19</f>
        <v>0</v>
      </c>
      <c r="AH20" s="12">
        <f>'Таб.№2_общие'!J19</f>
        <v>0</v>
      </c>
      <c r="AI20" s="12">
        <f>'Таб.№2_общие'!K19</f>
        <v>0</v>
      </c>
      <c r="AJ20" s="12">
        <f>'Таб.№2_общие'!L19</f>
        <v>0</v>
      </c>
      <c r="AK20" s="12">
        <f>'Таб.№2_общие'!M19</f>
        <v>0</v>
      </c>
      <c r="AL20" s="185">
        <f t="shared" si="6"/>
        <v>0</v>
      </c>
      <c r="AM20" s="185">
        <f t="shared" si="7"/>
        <v>0</v>
      </c>
      <c r="AN20" s="11">
        <f>'Таб.№3_коррекц'!H19</f>
        <v>0</v>
      </c>
      <c r="AO20" s="11">
        <f>'Таб.№3_коррекц'!I19</f>
        <v>0</v>
      </c>
      <c r="AP20" s="11">
        <f>'Таб.№3_коррекц'!J19</f>
        <v>0</v>
      </c>
      <c r="AQ20" s="11">
        <f>'Таб.№3_коррекц'!K19</f>
        <v>0</v>
      </c>
      <c r="AR20" s="11">
        <f>'Таб.№3_коррекц'!L19</f>
        <v>0</v>
      </c>
      <c r="AS20" s="11">
        <f>'Таб.№3_коррекц'!M19</f>
        <v>0</v>
      </c>
      <c r="AT20" s="185" t="s">
        <v>42</v>
      </c>
      <c r="AU20" s="185">
        <f t="shared" si="8"/>
        <v>0</v>
      </c>
      <c r="AV20" s="12" t="str">
        <f>'Таб.№4_на дому'!H19</f>
        <v>х</v>
      </c>
      <c r="AW20" s="12">
        <f>'Таб.№4_на дому'!I19</f>
        <v>0</v>
      </c>
      <c r="AX20" s="12" t="str">
        <f>'Таб.№4_на дому'!J19</f>
        <v>х</v>
      </c>
      <c r="AY20" s="12">
        <f>'Таб.№4_на дому'!K19</f>
        <v>0</v>
      </c>
      <c r="AZ20" s="12" t="str">
        <f>'Таб.№4_на дому'!L19</f>
        <v>х</v>
      </c>
      <c r="BA20" s="12">
        <f>'Таб.№4_на дому'!M19</f>
        <v>0</v>
      </c>
      <c r="BB20" s="277" t="e">
        <f t="shared" si="9"/>
        <v>#DIV/0!</v>
      </c>
      <c r="BC20" s="278" t="e">
        <f t="shared" si="10"/>
        <v>#DIV/0!</v>
      </c>
    </row>
    <row r="21" spans="1:55" s="1" customFormat="1" ht="20.25" hidden="1">
      <c r="A21" s="283">
        <v>13</v>
      </c>
      <c r="B21" s="289"/>
      <c r="C21" s="293"/>
      <c r="D21" s="293"/>
      <c r="E21" s="293"/>
      <c r="F21" s="20">
        <f t="shared" si="15"/>
        <v>0</v>
      </c>
      <c r="G21" s="20">
        <f t="shared" si="16"/>
        <v>0</v>
      </c>
      <c r="H21" s="184">
        <f t="shared" si="11"/>
        <v>0</v>
      </c>
      <c r="I21" s="184">
        <f t="shared" si="12"/>
        <v>0</v>
      </c>
      <c r="J21" s="184">
        <f t="shared" si="1"/>
        <v>0</v>
      </c>
      <c r="K21" s="184">
        <f t="shared" si="13"/>
        <v>0</v>
      </c>
      <c r="L21" s="184">
        <f t="shared" si="14"/>
        <v>0</v>
      </c>
      <c r="M21" s="184">
        <f t="shared" si="2"/>
        <v>0</v>
      </c>
      <c r="N21" s="185">
        <f>'Таб.№7_Ресурсный класс'!F20</f>
        <v>0</v>
      </c>
      <c r="O21" s="185">
        <f>'Таб.№7_Ресурсный класс'!G20</f>
        <v>0</v>
      </c>
      <c r="P21" s="12">
        <f>'Таб.№7_Ресурсный класс'!H20</f>
        <v>0</v>
      </c>
      <c r="Q21" s="12">
        <f>'Таб.№7_Ресурсный класс'!I20</f>
        <v>0</v>
      </c>
      <c r="R21" s="12" t="str">
        <f>'Таб.№7_Ресурсный класс'!J20</f>
        <v>х</v>
      </c>
      <c r="S21" s="12" t="str">
        <f>'Таб.№7_Ресурсный класс'!K20</f>
        <v>х</v>
      </c>
      <c r="T21" s="12" t="str">
        <f>'Таб.№7_Ресурсный класс'!L20</f>
        <v>х</v>
      </c>
      <c r="U21" s="12" t="str">
        <f>'Таб.№7_Ресурсный класс'!M20</f>
        <v>х</v>
      </c>
      <c r="V21" s="185" t="s">
        <v>42</v>
      </c>
      <c r="W21" s="185">
        <f t="shared" si="3"/>
        <v>0</v>
      </c>
      <c r="X21" s="12" t="str">
        <f>'Таб.№1_Инклюзия_очная'!H20</f>
        <v>х</v>
      </c>
      <c r="Y21" s="12">
        <f>'Таб.№1_Инклюзия_очная'!I20</f>
        <v>0</v>
      </c>
      <c r="Z21" s="12" t="str">
        <f>'Таб.№1_Инклюзия_очная'!J20</f>
        <v>х</v>
      </c>
      <c r="AA21" s="12">
        <f>'Таб.№1_Инклюзия_очная'!K20</f>
        <v>0</v>
      </c>
      <c r="AB21" s="12" t="str">
        <f>'Таб.№1_Инклюзия_очная'!L20</f>
        <v>х</v>
      </c>
      <c r="AC21" s="12">
        <f>'Таб.№1_Инклюзия_очная'!M20</f>
        <v>0</v>
      </c>
      <c r="AD21" s="185">
        <f t="shared" si="4"/>
        <v>0</v>
      </c>
      <c r="AE21" s="185">
        <f t="shared" si="5"/>
        <v>0</v>
      </c>
      <c r="AF21" s="12">
        <f>'Таб.№2_общие'!H20</f>
        <v>0</v>
      </c>
      <c r="AG21" s="12">
        <f>'Таб.№2_общие'!I20</f>
        <v>0</v>
      </c>
      <c r="AH21" s="12">
        <f>'Таб.№2_общие'!J20</f>
        <v>0</v>
      </c>
      <c r="AI21" s="12">
        <f>'Таб.№2_общие'!K20</f>
        <v>0</v>
      </c>
      <c r="AJ21" s="12">
        <f>'Таб.№2_общие'!L20</f>
        <v>0</v>
      </c>
      <c r="AK21" s="12">
        <f>'Таб.№2_общие'!M20</f>
        <v>0</v>
      </c>
      <c r="AL21" s="185">
        <f t="shared" si="6"/>
        <v>0</v>
      </c>
      <c r="AM21" s="185">
        <f t="shared" si="7"/>
        <v>0</v>
      </c>
      <c r="AN21" s="11">
        <f>'Таб.№3_коррекц'!H20</f>
        <v>0</v>
      </c>
      <c r="AO21" s="11">
        <f>'Таб.№3_коррекц'!I20</f>
        <v>0</v>
      </c>
      <c r="AP21" s="11">
        <f>'Таб.№3_коррекц'!J20</f>
        <v>0</v>
      </c>
      <c r="AQ21" s="11">
        <f>'Таб.№3_коррекц'!K20</f>
        <v>0</v>
      </c>
      <c r="AR21" s="11">
        <f>'Таб.№3_коррекц'!L20</f>
        <v>0</v>
      </c>
      <c r="AS21" s="11">
        <f>'Таб.№3_коррекц'!M20</f>
        <v>0</v>
      </c>
      <c r="AT21" s="185" t="s">
        <v>42</v>
      </c>
      <c r="AU21" s="185">
        <f t="shared" si="8"/>
        <v>0</v>
      </c>
      <c r="AV21" s="12" t="str">
        <f>'Таб.№4_на дому'!H20</f>
        <v>х</v>
      </c>
      <c r="AW21" s="12">
        <f>'Таб.№4_на дому'!I20</f>
        <v>0</v>
      </c>
      <c r="AX21" s="12" t="str">
        <f>'Таб.№4_на дому'!J20</f>
        <v>х</v>
      </c>
      <c r="AY21" s="12">
        <f>'Таб.№4_на дому'!K20</f>
        <v>0</v>
      </c>
      <c r="AZ21" s="12" t="str">
        <f>'Таб.№4_на дому'!L20</f>
        <v>х</v>
      </c>
      <c r="BA21" s="12">
        <f>'Таб.№4_на дому'!M20</f>
        <v>0</v>
      </c>
      <c r="BB21" s="277" t="e">
        <f t="shared" si="9"/>
        <v>#DIV/0!</v>
      </c>
      <c r="BC21" s="278" t="e">
        <f t="shared" si="10"/>
        <v>#DIV/0!</v>
      </c>
    </row>
    <row r="22" spans="1:55" s="1" customFormat="1" ht="20.25" hidden="1">
      <c r="A22" s="283">
        <v>14</v>
      </c>
      <c r="B22" s="288"/>
      <c r="C22" s="293"/>
      <c r="D22" s="293"/>
      <c r="E22" s="293"/>
      <c r="F22" s="20">
        <f t="shared" si="15"/>
        <v>0</v>
      </c>
      <c r="G22" s="20">
        <f t="shared" si="16"/>
        <v>0</v>
      </c>
      <c r="H22" s="184">
        <f t="shared" si="11"/>
        <v>0</v>
      </c>
      <c r="I22" s="184">
        <f t="shared" si="12"/>
        <v>0</v>
      </c>
      <c r="J22" s="184">
        <f t="shared" si="1"/>
        <v>0</v>
      </c>
      <c r="K22" s="184">
        <f t="shared" si="13"/>
        <v>0</v>
      </c>
      <c r="L22" s="184">
        <f t="shared" si="14"/>
        <v>0</v>
      </c>
      <c r="M22" s="184">
        <f t="shared" si="2"/>
        <v>0</v>
      </c>
      <c r="N22" s="185">
        <f>'Таб.№7_Ресурсный класс'!F21</f>
        <v>0</v>
      </c>
      <c r="O22" s="185">
        <f>'Таб.№7_Ресурсный класс'!G21</f>
        <v>0</v>
      </c>
      <c r="P22" s="12">
        <f>'Таб.№7_Ресурсный класс'!H21</f>
        <v>0</v>
      </c>
      <c r="Q22" s="12">
        <f>'Таб.№7_Ресурсный класс'!I21</f>
        <v>0</v>
      </c>
      <c r="R22" s="12" t="str">
        <f>'Таб.№7_Ресурсный класс'!J21</f>
        <v>х</v>
      </c>
      <c r="S22" s="12" t="str">
        <f>'Таб.№7_Ресурсный класс'!K21</f>
        <v>х</v>
      </c>
      <c r="T22" s="12" t="str">
        <f>'Таб.№7_Ресурсный класс'!L21</f>
        <v>х</v>
      </c>
      <c r="U22" s="12" t="str">
        <f>'Таб.№7_Ресурсный класс'!M21</f>
        <v>х</v>
      </c>
      <c r="V22" s="185" t="s">
        <v>42</v>
      </c>
      <c r="W22" s="185">
        <f t="shared" si="3"/>
        <v>0</v>
      </c>
      <c r="X22" s="12" t="str">
        <f>'Таб.№1_Инклюзия_очная'!H21</f>
        <v>х</v>
      </c>
      <c r="Y22" s="12">
        <f>'Таб.№1_Инклюзия_очная'!I21</f>
        <v>0</v>
      </c>
      <c r="Z22" s="12" t="str">
        <f>'Таб.№1_Инклюзия_очная'!J21</f>
        <v>х</v>
      </c>
      <c r="AA22" s="12">
        <f>'Таб.№1_Инклюзия_очная'!K21</f>
        <v>0</v>
      </c>
      <c r="AB22" s="12" t="str">
        <f>'Таб.№1_Инклюзия_очная'!L21</f>
        <v>х</v>
      </c>
      <c r="AC22" s="12">
        <f>'Таб.№1_Инклюзия_очная'!M21</f>
        <v>0</v>
      </c>
      <c r="AD22" s="185">
        <f t="shared" si="4"/>
        <v>0</v>
      </c>
      <c r="AE22" s="185">
        <f t="shared" si="5"/>
        <v>0</v>
      </c>
      <c r="AF22" s="12">
        <f>'Таб.№2_общие'!H21</f>
        <v>0</v>
      </c>
      <c r="AG22" s="12">
        <f>'Таб.№2_общие'!I21</f>
        <v>0</v>
      </c>
      <c r="AH22" s="12">
        <f>'Таб.№2_общие'!J21</f>
        <v>0</v>
      </c>
      <c r="AI22" s="12">
        <f>'Таб.№2_общие'!K21</f>
        <v>0</v>
      </c>
      <c r="AJ22" s="12">
        <f>'Таб.№2_общие'!L21</f>
        <v>0</v>
      </c>
      <c r="AK22" s="12">
        <f>'Таб.№2_общие'!M21</f>
        <v>0</v>
      </c>
      <c r="AL22" s="185">
        <f t="shared" si="6"/>
        <v>0</v>
      </c>
      <c r="AM22" s="185">
        <f t="shared" si="7"/>
        <v>0</v>
      </c>
      <c r="AN22" s="11">
        <f>'Таб.№3_коррекц'!H21</f>
        <v>0</v>
      </c>
      <c r="AO22" s="11">
        <f>'Таб.№3_коррекц'!I21</f>
        <v>0</v>
      </c>
      <c r="AP22" s="11">
        <f>'Таб.№3_коррекц'!J21</f>
        <v>0</v>
      </c>
      <c r="AQ22" s="11">
        <f>'Таб.№3_коррекц'!K21</f>
        <v>0</v>
      </c>
      <c r="AR22" s="11">
        <f>'Таб.№3_коррекц'!L21</f>
        <v>0</v>
      </c>
      <c r="AS22" s="11">
        <f>'Таб.№3_коррекц'!M21</f>
        <v>0</v>
      </c>
      <c r="AT22" s="185" t="s">
        <v>42</v>
      </c>
      <c r="AU22" s="185">
        <f t="shared" si="8"/>
        <v>0</v>
      </c>
      <c r="AV22" s="12" t="str">
        <f>'Таб.№4_на дому'!H21</f>
        <v>х</v>
      </c>
      <c r="AW22" s="12">
        <f>'Таб.№4_на дому'!I21</f>
        <v>0</v>
      </c>
      <c r="AX22" s="12" t="str">
        <f>'Таб.№4_на дому'!J21</f>
        <v>х</v>
      </c>
      <c r="AY22" s="12">
        <f>'Таб.№4_на дому'!K21</f>
        <v>0</v>
      </c>
      <c r="AZ22" s="12" t="str">
        <f>'Таб.№4_на дому'!L21</f>
        <v>х</v>
      </c>
      <c r="BA22" s="12">
        <f>'Таб.№4_на дому'!M21</f>
        <v>0</v>
      </c>
      <c r="BB22" s="277" t="e">
        <f t="shared" si="9"/>
        <v>#DIV/0!</v>
      </c>
      <c r="BC22" s="278" t="e">
        <f t="shared" si="10"/>
        <v>#DIV/0!</v>
      </c>
    </row>
    <row r="23" spans="1:55" s="1" customFormat="1" ht="20.25" hidden="1">
      <c r="A23" s="285">
        <v>15</v>
      </c>
      <c r="B23" s="288"/>
      <c r="C23" s="293"/>
      <c r="D23" s="293"/>
      <c r="E23" s="293"/>
      <c r="F23" s="20">
        <f t="shared" si="15"/>
        <v>0</v>
      </c>
      <c r="G23" s="20">
        <f t="shared" si="16"/>
        <v>0</v>
      </c>
      <c r="H23" s="184">
        <f t="shared" si="11"/>
        <v>0</v>
      </c>
      <c r="I23" s="184">
        <f t="shared" si="12"/>
        <v>0</v>
      </c>
      <c r="J23" s="184">
        <f t="shared" si="1"/>
        <v>0</v>
      </c>
      <c r="K23" s="184">
        <f t="shared" si="13"/>
        <v>0</v>
      </c>
      <c r="L23" s="184">
        <f t="shared" si="14"/>
        <v>0</v>
      </c>
      <c r="M23" s="184">
        <f t="shared" si="2"/>
        <v>0</v>
      </c>
      <c r="N23" s="185">
        <f>'Таб.№7_Ресурсный класс'!F22</f>
        <v>0</v>
      </c>
      <c r="O23" s="185">
        <f>'Таб.№7_Ресурсный класс'!G22</f>
        <v>0</v>
      </c>
      <c r="P23" s="12">
        <f>'Таб.№7_Ресурсный класс'!H22</f>
        <v>0</v>
      </c>
      <c r="Q23" s="12">
        <f>'Таб.№7_Ресурсный класс'!I22</f>
        <v>0</v>
      </c>
      <c r="R23" s="12" t="str">
        <f>'Таб.№7_Ресурсный класс'!J22</f>
        <v>х</v>
      </c>
      <c r="S23" s="12" t="str">
        <f>'Таб.№7_Ресурсный класс'!K22</f>
        <v>х</v>
      </c>
      <c r="T23" s="12" t="str">
        <f>'Таб.№7_Ресурсный класс'!L22</f>
        <v>х</v>
      </c>
      <c r="U23" s="12" t="str">
        <f>'Таб.№7_Ресурсный класс'!M22</f>
        <v>х</v>
      </c>
      <c r="V23" s="185" t="s">
        <v>42</v>
      </c>
      <c r="W23" s="185">
        <f t="shared" si="3"/>
        <v>0</v>
      </c>
      <c r="X23" s="12" t="str">
        <f>'Таб.№1_Инклюзия_очная'!H22</f>
        <v>х</v>
      </c>
      <c r="Y23" s="12">
        <f>'Таб.№1_Инклюзия_очная'!I22</f>
        <v>0</v>
      </c>
      <c r="Z23" s="12" t="str">
        <f>'Таб.№1_Инклюзия_очная'!J22</f>
        <v>х</v>
      </c>
      <c r="AA23" s="12">
        <f>'Таб.№1_Инклюзия_очная'!K22</f>
        <v>0</v>
      </c>
      <c r="AB23" s="12" t="str">
        <f>'Таб.№1_Инклюзия_очная'!L22</f>
        <v>х</v>
      </c>
      <c r="AC23" s="12">
        <f>'Таб.№1_Инклюзия_очная'!M22</f>
        <v>0</v>
      </c>
      <c r="AD23" s="185">
        <f t="shared" si="4"/>
        <v>0</v>
      </c>
      <c r="AE23" s="185">
        <f t="shared" si="5"/>
        <v>0</v>
      </c>
      <c r="AF23" s="12">
        <f>'Таб.№2_общие'!H22</f>
        <v>0</v>
      </c>
      <c r="AG23" s="12">
        <f>'Таб.№2_общие'!I22</f>
        <v>0</v>
      </c>
      <c r="AH23" s="12">
        <f>'Таб.№2_общие'!J22</f>
        <v>0</v>
      </c>
      <c r="AI23" s="12">
        <f>'Таб.№2_общие'!K22</f>
        <v>0</v>
      </c>
      <c r="AJ23" s="12">
        <f>'Таб.№2_общие'!L22</f>
        <v>0</v>
      </c>
      <c r="AK23" s="12">
        <f>'Таб.№2_общие'!M22</f>
        <v>0</v>
      </c>
      <c r="AL23" s="185">
        <f t="shared" si="6"/>
        <v>0</v>
      </c>
      <c r="AM23" s="185">
        <f t="shared" si="7"/>
        <v>0</v>
      </c>
      <c r="AN23" s="11">
        <f>'Таб.№3_коррекц'!H22</f>
        <v>0</v>
      </c>
      <c r="AO23" s="11">
        <f>'Таб.№3_коррекц'!I22</f>
        <v>0</v>
      </c>
      <c r="AP23" s="11">
        <f>'Таб.№3_коррекц'!J22</f>
        <v>0</v>
      </c>
      <c r="AQ23" s="11">
        <f>'Таб.№3_коррекц'!K22</f>
        <v>0</v>
      </c>
      <c r="AR23" s="11">
        <f>'Таб.№3_коррекц'!L22</f>
        <v>0</v>
      </c>
      <c r="AS23" s="11">
        <f>'Таб.№3_коррекц'!M22</f>
        <v>0</v>
      </c>
      <c r="AT23" s="185" t="s">
        <v>42</v>
      </c>
      <c r="AU23" s="185">
        <f t="shared" si="8"/>
        <v>0</v>
      </c>
      <c r="AV23" s="12" t="str">
        <f>'Таб.№4_на дому'!H22</f>
        <v>х</v>
      </c>
      <c r="AW23" s="12">
        <f>'Таб.№4_на дому'!I22</f>
        <v>0</v>
      </c>
      <c r="AX23" s="12" t="str">
        <f>'Таб.№4_на дому'!J22</f>
        <v>х</v>
      </c>
      <c r="AY23" s="12">
        <f>'Таб.№4_на дому'!K22</f>
        <v>0</v>
      </c>
      <c r="AZ23" s="12" t="str">
        <f>'Таб.№4_на дому'!L22</f>
        <v>х</v>
      </c>
      <c r="BA23" s="12">
        <f>'Таб.№4_на дому'!M22</f>
        <v>0</v>
      </c>
      <c r="BB23" s="277" t="e">
        <f t="shared" si="9"/>
        <v>#DIV/0!</v>
      </c>
      <c r="BC23" s="278" t="e">
        <f t="shared" si="10"/>
        <v>#DIV/0!</v>
      </c>
    </row>
    <row r="24" spans="1:55" s="1" customFormat="1" ht="20.25" hidden="1">
      <c r="A24" s="283">
        <v>16</v>
      </c>
      <c r="B24" s="289"/>
      <c r="C24" s="293"/>
      <c r="D24" s="293"/>
      <c r="E24" s="293"/>
      <c r="F24" s="20">
        <f t="shared" si="15"/>
        <v>0</v>
      </c>
      <c r="G24" s="20">
        <f t="shared" si="16"/>
        <v>0</v>
      </c>
      <c r="H24" s="184">
        <f t="shared" si="11"/>
        <v>0</v>
      </c>
      <c r="I24" s="184">
        <f t="shared" si="12"/>
        <v>0</v>
      </c>
      <c r="J24" s="184">
        <f t="shared" si="1"/>
        <v>0</v>
      </c>
      <c r="K24" s="184">
        <f t="shared" si="13"/>
        <v>0</v>
      </c>
      <c r="L24" s="184">
        <f t="shared" si="14"/>
        <v>0</v>
      </c>
      <c r="M24" s="184">
        <f t="shared" si="2"/>
        <v>0</v>
      </c>
      <c r="N24" s="185">
        <f>'Таб.№7_Ресурсный класс'!F23</f>
        <v>0</v>
      </c>
      <c r="O24" s="185">
        <f>'Таб.№7_Ресурсный класс'!G23</f>
        <v>0</v>
      </c>
      <c r="P24" s="12">
        <f>'Таб.№7_Ресурсный класс'!H23</f>
        <v>0</v>
      </c>
      <c r="Q24" s="12">
        <f>'Таб.№7_Ресурсный класс'!I23</f>
        <v>0</v>
      </c>
      <c r="R24" s="12" t="str">
        <f>'Таб.№7_Ресурсный класс'!J23</f>
        <v>х</v>
      </c>
      <c r="S24" s="12" t="str">
        <f>'Таб.№7_Ресурсный класс'!K23</f>
        <v>х</v>
      </c>
      <c r="T24" s="12" t="str">
        <f>'Таб.№7_Ресурсный класс'!L23</f>
        <v>х</v>
      </c>
      <c r="U24" s="12" t="str">
        <f>'Таб.№7_Ресурсный класс'!M23</f>
        <v>х</v>
      </c>
      <c r="V24" s="185" t="s">
        <v>42</v>
      </c>
      <c r="W24" s="185">
        <f t="shared" si="3"/>
        <v>0</v>
      </c>
      <c r="X24" s="12" t="str">
        <f>'Таб.№1_Инклюзия_очная'!H23</f>
        <v>х</v>
      </c>
      <c r="Y24" s="12">
        <f>'Таб.№1_Инклюзия_очная'!I23</f>
        <v>0</v>
      </c>
      <c r="Z24" s="12" t="str">
        <f>'Таб.№1_Инклюзия_очная'!J23</f>
        <v>х</v>
      </c>
      <c r="AA24" s="12">
        <f>'Таб.№1_Инклюзия_очная'!K23</f>
        <v>0</v>
      </c>
      <c r="AB24" s="12" t="str">
        <f>'Таб.№1_Инклюзия_очная'!L23</f>
        <v>х</v>
      </c>
      <c r="AC24" s="12">
        <f>'Таб.№1_Инклюзия_очная'!M23</f>
        <v>0</v>
      </c>
      <c r="AD24" s="185">
        <f t="shared" si="4"/>
        <v>0</v>
      </c>
      <c r="AE24" s="185">
        <f t="shared" si="5"/>
        <v>0</v>
      </c>
      <c r="AF24" s="12">
        <f>'Таб.№2_общие'!H23</f>
        <v>0</v>
      </c>
      <c r="AG24" s="12">
        <f>'Таб.№2_общие'!I23</f>
        <v>0</v>
      </c>
      <c r="AH24" s="12">
        <f>'Таб.№2_общие'!J23</f>
        <v>0</v>
      </c>
      <c r="AI24" s="12">
        <f>'Таб.№2_общие'!K23</f>
        <v>0</v>
      </c>
      <c r="AJ24" s="12">
        <f>'Таб.№2_общие'!L23</f>
        <v>0</v>
      </c>
      <c r="AK24" s="12">
        <f>'Таб.№2_общие'!M23</f>
        <v>0</v>
      </c>
      <c r="AL24" s="185">
        <f t="shared" si="6"/>
        <v>0</v>
      </c>
      <c r="AM24" s="185">
        <f t="shared" si="7"/>
        <v>0</v>
      </c>
      <c r="AN24" s="11">
        <f>'Таб.№3_коррекц'!H23</f>
        <v>0</v>
      </c>
      <c r="AO24" s="11">
        <f>'Таб.№3_коррекц'!I23</f>
        <v>0</v>
      </c>
      <c r="AP24" s="11">
        <f>'Таб.№3_коррекц'!J23</f>
        <v>0</v>
      </c>
      <c r="AQ24" s="11">
        <f>'Таб.№3_коррекц'!K23</f>
        <v>0</v>
      </c>
      <c r="AR24" s="11">
        <f>'Таб.№3_коррекц'!L23</f>
        <v>0</v>
      </c>
      <c r="AS24" s="11">
        <f>'Таб.№3_коррекц'!M23</f>
        <v>0</v>
      </c>
      <c r="AT24" s="185" t="s">
        <v>42</v>
      </c>
      <c r="AU24" s="185">
        <f t="shared" si="8"/>
        <v>0</v>
      </c>
      <c r="AV24" s="12" t="str">
        <f>'Таб.№4_на дому'!H23</f>
        <v>х</v>
      </c>
      <c r="AW24" s="12">
        <f>'Таб.№4_на дому'!I23</f>
        <v>0</v>
      </c>
      <c r="AX24" s="12" t="str">
        <f>'Таб.№4_на дому'!J23</f>
        <v>х</v>
      </c>
      <c r="AY24" s="12">
        <f>'Таб.№4_на дому'!K23</f>
        <v>0</v>
      </c>
      <c r="AZ24" s="12" t="str">
        <f>'Таб.№4_на дому'!L23</f>
        <v>х</v>
      </c>
      <c r="BA24" s="12">
        <f>'Таб.№4_на дому'!M23</f>
        <v>0</v>
      </c>
      <c r="BB24" s="277" t="e">
        <f t="shared" si="9"/>
        <v>#DIV/0!</v>
      </c>
      <c r="BC24" s="278" t="e">
        <f t="shared" si="10"/>
        <v>#DIV/0!</v>
      </c>
    </row>
    <row r="25" spans="1:55" s="1" customFormat="1" ht="20.25" hidden="1">
      <c r="A25" s="283">
        <v>17</v>
      </c>
      <c r="B25" s="289"/>
      <c r="C25" s="293"/>
      <c r="D25" s="293"/>
      <c r="E25" s="293"/>
      <c r="F25" s="20">
        <f t="shared" si="15"/>
        <v>0</v>
      </c>
      <c r="G25" s="20">
        <f t="shared" si="16"/>
        <v>0</v>
      </c>
      <c r="H25" s="184">
        <f t="shared" si="11"/>
        <v>0</v>
      </c>
      <c r="I25" s="184">
        <f t="shared" si="12"/>
        <v>0</v>
      </c>
      <c r="J25" s="184">
        <f t="shared" si="1"/>
        <v>0</v>
      </c>
      <c r="K25" s="184">
        <f t="shared" si="13"/>
        <v>0</v>
      </c>
      <c r="L25" s="184">
        <f t="shared" si="14"/>
        <v>0</v>
      </c>
      <c r="M25" s="184">
        <f t="shared" si="2"/>
        <v>0</v>
      </c>
      <c r="N25" s="185">
        <f>'Таб.№7_Ресурсный класс'!F24</f>
        <v>0</v>
      </c>
      <c r="O25" s="185">
        <f>'Таб.№7_Ресурсный класс'!G24</f>
        <v>0</v>
      </c>
      <c r="P25" s="12">
        <f>'Таб.№7_Ресурсный класс'!H24</f>
        <v>0</v>
      </c>
      <c r="Q25" s="12">
        <f>'Таб.№7_Ресурсный класс'!I24</f>
        <v>0</v>
      </c>
      <c r="R25" s="12" t="str">
        <f>'Таб.№7_Ресурсный класс'!J24</f>
        <v>х</v>
      </c>
      <c r="S25" s="12" t="str">
        <f>'Таб.№7_Ресурсный класс'!K24</f>
        <v>х</v>
      </c>
      <c r="T25" s="12" t="str">
        <f>'Таб.№7_Ресурсный класс'!L24</f>
        <v>х</v>
      </c>
      <c r="U25" s="12" t="str">
        <f>'Таб.№7_Ресурсный класс'!M24</f>
        <v>х</v>
      </c>
      <c r="V25" s="185" t="s">
        <v>42</v>
      </c>
      <c r="W25" s="185">
        <f t="shared" si="3"/>
        <v>0</v>
      </c>
      <c r="X25" s="12" t="str">
        <f>'Таб.№1_Инклюзия_очная'!H24</f>
        <v>х</v>
      </c>
      <c r="Y25" s="12">
        <f>'Таб.№1_Инклюзия_очная'!I24</f>
        <v>0</v>
      </c>
      <c r="Z25" s="12" t="str">
        <f>'Таб.№1_Инклюзия_очная'!J24</f>
        <v>х</v>
      </c>
      <c r="AA25" s="12">
        <f>'Таб.№1_Инклюзия_очная'!K24</f>
        <v>0</v>
      </c>
      <c r="AB25" s="12" t="str">
        <f>'Таб.№1_Инклюзия_очная'!L24</f>
        <v>х</v>
      </c>
      <c r="AC25" s="12">
        <f>'Таб.№1_Инклюзия_очная'!M24</f>
        <v>0</v>
      </c>
      <c r="AD25" s="185">
        <f t="shared" si="4"/>
        <v>0</v>
      </c>
      <c r="AE25" s="185">
        <f t="shared" si="5"/>
        <v>0</v>
      </c>
      <c r="AF25" s="12">
        <f>'Таб.№2_общие'!H24</f>
        <v>0</v>
      </c>
      <c r="AG25" s="12">
        <f>'Таб.№2_общие'!I24</f>
        <v>0</v>
      </c>
      <c r="AH25" s="12">
        <f>'Таб.№2_общие'!J24</f>
        <v>0</v>
      </c>
      <c r="AI25" s="12">
        <f>'Таб.№2_общие'!K24</f>
        <v>0</v>
      </c>
      <c r="AJ25" s="12">
        <f>'Таб.№2_общие'!L24</f>
        <v>0</v>
      </c>
      <c r="AK25" s="12">
        <f>'Таб.№2_общие'!M24</f>
        <v>0</v>
      </c>
      <c r="AL25" s="185">
        <f t="shared" si="6"/>
        <v>0</v>
      </c>
      <c r="AM25" s="185">
        <f t="shared" si="7"/>
        <v>0</v>
      </c>
      <c r="AN25" s="11">
        <f>'Таб.№3_коррекц'!H24</f>
        <v>0</v>
      </c>
      <c r="AO25" s="11">
        <f>'Таб.№3_коррекц'!I24</f>
        <v>0</v>
      </c>
      <c r="AP25" s="11">
        <f>'Таб.№3_коррекц'!J24</f>
        <v>0</v>
      </c>
      <c r="AQ25" s="11">
        <f>'Таб.№3_коррекц'!K24</f>
        <v>0</v>
      </c>
      <c r="AR25" s="11">
        <f>'Таб.№3_коррекц'!L24</f>
        <v>0</v>
      </c>
      <c r="AS25" s="11">
        <f>'Таб.№3_коррекц'!M24</f>
        <v>0</v>
      </c>
      <c r="AT25" s="185" t="s">
        <v>42</v>
      </c>
      <c r="AU25" s="185">
        <f t="shared" si="8"/>
        <v>0</v>
      </c>
      <c r="AV25" s="12" t="str">
        <f>'Таб.№4_на дому'!H24</f>
        <v>х</v>
      </c>
      <c r="AW25" s="12">
        <f>'Таб.№4_на дому'!I24</f>
        <v>0</v>
      </c>
      <c r="AX25" s="12" t="str">
        <f>'Таб.№4_на дому'!J24</f>
        <v>х</v>
      </c>
      <c r="AY25" s="12">
        <f>'Таб.№4_на дому'!K24</f>
        <v>0</v>
      </c>
      <c r="AZ25" s="12" t="str">
        <f>'Таб.№4_на дому'!L24</f>
        <v>х</v>
      </c>
      <c r="BA25" s="12">
        <f>'Таб.№4_на дому'!M24</f>
        <v>0</v>
      </c>
      <c r="BB25" s="277" t="e">
        <f t="shared" si="9"/>
        <v>#DIV/0!</v>
      </c>
      <c r="BC25" s="278" t="e">
        <f t="shared" si="10"/>
        <v>#DIV/0!</v>
      </c>
    </row>
    <row r="26" spans="1:55" s="1" customFormat="1" ht="20.25" hidden="1">
      <c r="A26" s="285">
        <v>18</v>
      </c>
      <c r="B26" s="288"/>
      <c r="C26" s="293"/>
      <c r="D26" s="293"/>
      <c r="E26" s="293"/>
      <c r="F26" s="20">
        <f t="shared" si="15"/>
        <v>0</v>
      </c>
      <c r="G26" s="20">
        <f t="shared" si="16"/>
        <v>0</v>
      </c>
      <c r="H26" s="184">
        <f t="shared" si="11"/>
        <v>0</v>
      </c>
      <c r="I26" s="184">
        <f t="shared" si="12"/>
        <v>0</v>
      </c>
      <c r="J26" s="184">
        <f t="shared" si="1"/>
        <v>0</v>
      </c>
      <c r="K26" s="184">
        <f t="shared" si="13"/>
        <v>0</v>
      </c>
      <c r="L26" s="184">
        <f t="shared" si="14"/>
        <v>0</v>
      </c>
      <c r="M26" s="184">
        <f t="shared" si="2"/>
        <v>0</v>
      </c>
      <c r="N26" s="185">
        <f>'Таб.№7_Ресурсный класс'!F25</f>
        <v>0</v>
      </c>
      <c r="O26" s="185">
        <f>'Таб.№7_Ресурсный класс'!G25</f>
        <v>0</v>
      </c>
      <c r="P26" s="12">
        <f>'Таб.№7_Ресурсный класс'!H25</f>
        <v>0</v>
      </c>
      <c r="Q26" s="12">
        <f>'Таб.№7_Ресурсный класс'!I25</f>
        <v>0</v>
      </c>
      <c r="R26" s="12" t="str">
        <f>'Таб.№7_Ресурсный класс'!J25</f>
        <v>х</v>
      </c>
      <c r="S26" s="12" t="str">
        <f>'Таб.№7_Ресурсный класс'!K25</f>
        <v>х</v>
      </c>
      <c r="T26" s="12" t="str">
        <f>'Таб.№7_Ресурсный класс'!L25</f>
        <v>х</v>
      </c>
      <c r="U26" s="12" t="str">
        <f>'Таб.№7_Ресурсный класс'!M25</f>
        <v>х</v>
      </c>
      <c r="V26" s="185" t="s">
        <v>42</v>
      </c>
      <c r="W26" s="185">
        <f t="shared" si="3"/>
        <v>0</v>
      </c>
      <c r="X26" s="12" t="str">
        <f>'Таб.№1_Инклюзия_очная'!H25</f>
        <v>х</v>
      </c>
      <c r="Y26" s="12">
        <f>'Таб.№1_Инклюзия_очная'!I25</f>
        <v>0</v>
      </c>
      <c r="Z26" s="12" t="str">
        <f>'Таб.№1_Инклюзия_очная'!J25</f>
        <v>х</v>
      </c>
      <c r="AA26" s="12">
        <f>'Таб.№1_Инклюзия_очная'!K25</f>
        <v>0</v>
      </c>
      <c r="AB26" s="12" t="str">
        <f>'Таб.№1_Инклюзия_очная'!L25</f>
        <v>х</v>
      </c>
      <c r="AC26" s="12">
        <f>'Таб.№1_Инклюзия_очная'!M25</f>
        <v>0</v>
      </c>
      <c r="AD26" s="185">
        <f t="shared" si="4"/>
        <v>0</v>
      </c>
      <c r="AE26" s="185">
        <f t="shared" si="5"/>
        <v>0</v>
      </c>
      <c r="AF26" s="12">
        <f>'Таб.№2_общие'!H25</f>
        <v>0</v>
      </c>
      <c r="AG26" s="12">
        <f>'Таб.№2_общие'!I25</f>
        <v>0</v>
      </c>
      <c r="AH26" s="12">
        <f>'Таб.№2_общие'!J25</f>
        <v>0</v>
      </c>
      <c r="AI26" s="12">
        <f>'Таб.№2_общие'!K25</f>
        <v>0</v>
      </c>
      <c r="AJ26" s="12">
        <f>'Таб.№2_общие'!L25</f>
        <v>0</v>
      </c>
      <c r="AK26" s="12">
        <f>'Таб.№2_общие'!M25</f>
        <v>0</v>
      </c>
      <c r="AL26" s="185">
        <f t="shared" si="6"/>
        <v>0</v>
      </c>
      <c r="AM26" s="185">
        <f t="shared" si="7"/>
        <v>0</v>
      </c>
      <c r="AN26" s="11">
        <f>'Таб.№3_коррекц'!H25</f>
        <v>0</v>
      </c>
      <c r="AO26" s="11">
        <f>'Таб.№3_коррекц'!I25</f>
        <v>0</v>
      </c>
      <c r="AP26" s="11">
        <f>'Таб.№3_коррекц'!J25</f>
        <v>0</v>
      </c>
      <c r="AQ26" s="11">
        <f>'Таб.№3_коррекц'!K25</f>
        <v>0</v>
      </c>
      <c r="AR26" s="11">
        <f>'Таб.№3_коррекц'!L25</f>
        <v>0</v>
      </c>
      <c r="AS26" s="11">
        <f>'Таб.№3_коррекц'!M25</f>
        <v>0</v>
      </c>
      <c r="AT26" s="185" t="s">
        <v>42</v>
      </c>
      <c r="AU26" s="185">
        <f t="shared" si="8"/>
        <v>0</v>
      </c>
      <c r="AV26" s="12" t="str">
        <f>'Таб.№4_на дому'!H25</f>
        <v>х</v>
      </c>
      <c r="AW26" s="12">
        <f>'Таб.№4_на дому'!I25</f>
        <v>0</v>
      </c>
      <c r="AX26" s="12" t="str">
        <f>'Таб.№4_на дому'!J25</f>
        <v>х</v>
      </c>
      <c r="AY26" s="12">
        <f>'Таб.№4_на дому'!K25</f>
        <v>0</v>
      </c>
      <c r="AZ26" s="12" t="str">
        <f>'Таб.№4_на дому'!L25</f>
        <v>х</v>
      </c>
      <c r="BA26" s="12">
        <f>'Таб.№4_на дому'!M25</f>
        <v>0</v>
      </c>
      <c r="BB26" s="277" t="e">
        <f t="shared" si="9"/>
        <v>#DIV/0!</v>
      </c>
      <c r="BC26" s="278" t="e">
        <f t="shared" si="10"/>
        <v>#DIV/0!</v>
      </c>
    </row>
    <row r="27" spans="1:55" s="1" customFormat="1" ht="20.25" hidden="1">
      <c r="A27" s="283">
        <v>19</v>
      </c>
      <c r="B27" s="289"/>
      <c r="C27" s="293"/>
      <c r="D27" s="293"/>
      <c r="E27" s="293"/>
      <c r="F27" s="20">
        <f t="shared" si="15"/>
        <v>0</v>
      </c>
      <c r="G27" s="20">
        <f t="shared" si="16"/>
        <v>0</v>
      </c>
      <c r="H27" s="184">
        <f t="shared" si="11"/>
        <v>0</v>
      </c>
      <c r="I27" s="184">
        <f t="shared" si="12"/>
        <v>0</v>
      </c>
      <c r="J27" s="184">
        <f t="shared" si="1"/>
        <v>0</v>
      </c>
      <c r="K27" s="184">
        <f t="shared" si="13"/>
        <v>0</v>
      </c>
      <c r="L27" s="184">
        <f t="shared" si="14"/>
        <v>0</v>
      </c>
      <c r="M27" s="184">
        <f t="shared" si="2"/>
        <v>0</v>
      </c>
      <c r="N27" s="185">
        <f>'Таб.№7_Ресурсный класс'!F26</f>
        <v>0</v>
      </c>
      <c r="O27" s="185">
        <f>'Таб.№7_Ресурсный класс'!G26</f>
        <v>0</v>
      </c>
      <c r="P27" s="12">
        <f>'Таб.№7_Ресурсный класс'!H26</f>
        <v>0</v>
      </c>
      <c r="Q27" s="12">
        <f>'Таб.№7_Ресурсный класс'!I26</f>
        <v>0</v>
      </c>
      <c r="R27" s="12" t="str">
        <f>'Таб.№7_Ресурсный класс'!J26</f>
        <v>х</v>
      </c>
      <c r="S27" s="12" t="str">
        <f>'Таб.№7_Ресурсный класс'!K26</f>
        <v>х</v>
      </c>
      <c r="T27" s="12" t="str">
        <f>'Таб.№7_Ресурсный класс'!L26</f>
        <v>х</v>
      </c>
      <c r="U27" s="12" t="str">
        <f>'Таб.№7_Ресурсный класс'!M26</f>
        <v>х</v>
      </c>
      <c r="V27" s="185" t="s">
        <v>42</v>
      </c>
      <c r="W27" s="185">
        <f t="shared" si="3"/>
        <v>0</v>
      </c>
      <c r="X27" s="12" t="str">
        <f>'Таб.№1_Инклюзия_очная'!H26</f>
        <v>х</v>
      </c>
      <c r="Y27" s="12">
        <f>'Таб.№1_Инклюзия_очная'!I26</f>
        <v>0</v>
      </c>
      <c r="Z27" s="12" t="str">
        <f>'Таб.№1_Инклюзия_очная'!J26</f>
        <v>х</v>
      </c>
      <c r="AA27" s="12">
        <f>'Таб.№1_Инклюзия_очная'!K26</f>
        <v>0</v>
      </c>
      <c r="AB27" s="12" t="str">
        <f>'Таб.№1_Инклюзия_очная'!L26</f>
        <v>х</v>
      </c>
      <c r="AC27" s="12">
        <f>'Таб.№1_Инклюзия_очная'!M26</f>
        <v>0</v>
      </c>
      <c r="AD27" s="185">
        <f t="shared" si="4"/>
        <v>0</v>
      </c>
      <c r="AE27" s="185">
        <f t="shared" si="5"/>
        <v>0</v>
      </c>
      <c r="AF27" s="12">
        <f>'Таб.№2_общие'!H26</f>
        <v>0</v>
      </c>
      <c r="AG27" s="12">
        <f>'Таб.№2_общие'!I26</f>
        <v>0</v>
      </c>
      <c r="AH27" s="12">
        <f>'Таб.№2_общие'!J26</f>
        <v>0</v>
      </c>
      <c r="AI27" s="12">
        <f>'Таб.№2_общие'!K26</f>
        <v>0</v>
      </c>
      <c r="AJ27" s="12">
        <f>'Таб.№2_общие'!L26</f>
        <v>0</v>
      </c>
      <c r="AK27" s="12">
        <f>'Таб.№2_общие'!M26</f>
        <v>0</v>
      </c>
      <c r="AL27" s="185">
        <f t="shared" si="6"/>
        <v>0</v>
      </c>
      <c r="AM27" s="185">
        <f t="shared" si="7"/>
        <v>0</v>
      </c>
      <c r="AN27" s="11">
        <f>'Таб.№3_коррекц'!H26</f>
        <v>0</v>
      </c>
      <c r="AO27" s="11">
        <f>'Таб.№3_коррекц'!I26</f>
        <v>0</v>
      </c>
      <c r="AP27" s="11">
        <f>'Таб.№3_коррекц'!J26</f>
        <v>0</v>
      </c>
      <c r="AQ27" s="11">
        <f>'Таб.№3_коррекц'!K26</f>
        <v>0</v>
      </c>
      <c r="AR27" s="11">
        <f>'Таб.№3_коррекц'!L26</f>
        <v>0</v>
      </c>
      <c r="AS27" s="11">
        <f>'Таб.№3_коррекц'!M26</f>
        <v>0</v>
      </c>
      <c r="AT27" s="185" t="s">
        <v>42</v>
      </c>
      <c r="AU27" s="185">
        <f t="shared" si="8"/>
        <v>0</v>
      </c>
      <c r="AV27" s="12" t="str">
        <f>'Таб.№4_на дому'!H26</f>
        <v>х</v>
      </c>
      <c r="AW27" s="12">
        <f>'Таб.№4_на дому'!I26</f>
        <v>0</v>
      </c>
      <c r="AX27" s="12" t="str">
        <f>'Таб.№4_на дому'!J26</f>
        <v>х</v>
      </c>
      <c r="AY27" s="12">
        <f>'Таб.№4_на дому'!K26</f>
        <v>0</v>
      </c>
      <c r="AZ27" s="12" t="str">
        <f>'Таб.№4_на дому'!L26</f>
        <v>х</v>
      </c>
      <c r="BA27" s="12">
        <f>'Таб.№4_на дому'!M26</f>
        <v>0</v>
      </c>
      <c r="BB27" s="277" t="e">
        <f t="shared" si="9"/>
        <v>#DIV/0!</v>
      </c>
      <c r="BC27" s="278" t="e">
        <f t="shared" si="10"/>
        <v>#DIV/0!</v>
      </c>
    </row>
    <row r="28" spans="1:55" s="1" customFormat="1" ht="20.25" hidden="1">
      <c r="A28" s="283">
        <v>20</v>
      </c>
      <c r="B28" s="289"/>
      <c r="C28" s="293"/>
      <c r="D28" s="293"/>
      <c r="E28" s="293"/>
      <c r="F28" s="20">
        <f t="shared" si="15"/>
        <v>0</v>
      </c>
      <c r="G28" s="20">
        <f t="shared" si="16"/>
        <v>0</v>
      </c>
      <c r="H28" s="184">
        <f t="shared" si="11"/>
        <v>0</v>
      </c>
      <c r="I28" s="184">
        <f t="shared" si="12"/>
        <v>0</v>
      </c>
      <c r="J28" s="184">
        <f t="shared" si="1"/>
        <v>0</v>
      </c>
      <c r="K28" s="184">
        <f t="shared" si="13"/>
        <v>0</v>
      </c>
      <c r="L28" s="184">
        <f t="shared" si="14"/>
        <v>0</v>
      </c>
      <c r="M28" s="184">
        <f t="shared" si="2"/>
        <v>0</v>
      </c>
      <c r="N28" s="185">
        <f>'Таб.№7_Ресурсный класс'!F27</f>
        <v>0</v>
      </c>
      <c r="O28" s="185">
        <f>'Таб.№7_Ресурсный класс'!G27</f>
        <v>0</v>
      </c>
      <c r="P28" s="12">
        <f>'Таб.№7_Ресурсный класс'!H27</f>
        <v>0</v>
      </c>
      <c r="Q28" s="12">
        <f>'Таб.№7_Ресурсный класс'!I27</f>
        <v>0</v>
      </c>
      <c r="R28" s="12" t="str">
        <f>'Таб.№7_Ресурсный класс'!J27</f>
        <v>х</v>
      </c>
      <c r="S28" s="12" t="str">
        <f>'Таб.№7_Ресурсный класс'!K27</f>
        <v>х</v>
      </c>
      <c r="T28" s="12" t="str">
        <f>'Таб.№7_Ресурсный класс'!L27</f>
        <v>х</v>
      </c>
      <c r="U28" s="12" t="str">
        <f>'Таб.№7_Ресурсный класс'!M27</f>
        <v>х</v>
      </c>
      <c r="V28" s="185" t="s">
        <v>42</v>
      </c>
      <c r="W28" s="185">
        <f t="shared" si="3"/>
        <v>0</v>
      </c>
      <c r="X28" s="12" t="str">
        <f>'Таб.№1_Инклюзия_очная'!H27</f>
        <v>х</v>
      </c>
      <c r="Y28" s="12">
        <f>'Таб.№1_Инклюзия_очная'!I27</f>
        <v>0</v>
      </c>
      <c r="Z28" s="12" t="str">
        <f>'Таб.№1_Инклюзия_очная'!J27</f>
        <v>х</v>
      </c>
      <c r="AA28" s="12">
        <f>'Таб.№1_Инклюзия_очная'!K27</f>
        <v>0</v>
      </c>
      <c r="AB28" s="12" t="str">
        <f>'Таб.№1_Инклюзия_очная'!L27</f>
        <v>х</v>
      </c>
      <c r="AC28" s="12">
        <f>'Таб.№1_Инклюзия_очная'!M27</f>
        <v>0</v>
      </c>
      <c r="AD28" s="185">
        <f t="shared" si="4"/>
        <v>0</v>
      </c>
      <c r="AE28" s="185">
        <f t="shared" si="5"/>
        <v>0</v>
      </c>
      <c r="AF28" s="12">
        <f>'Таб.№2_общие'!H27</f>
        <v>0</v>
      </c>
      <c r="AG28" s="12">
        <f>'Таб.№2_общие'!I27</f>
        <v>0</v>
      </c>
      <c r="AH28" s="12">
        <f>'Таб.№2_общие'!J27</f>
        <v>0</v>
      </c>
      <c r="AI28" s="12">
        <f>'Таб.№2_общие'!K27</f>
        <v>0</v>
      </c>
      <c r="AJ28" s="12">
        <f>'Таб.№2_общие'!L27</f>
        <v>0</v>
      </c>
      <c r="AK28" s="12">
        <f>'Таб.№2_общие'!M27</f>
        <v>0</v>
      </c>
      <c r="AL28" s="185">
        <f t="shared" si="6"/>
        <v>0</v>
      </c>
      <c r="AM28" s="185">
        <f t="shared" si="7"/>
        <v>0</v>
      </c>
      <c r="AN28" s="11">
        <f>'Таб.№3_коррекц'!H27</f>
        <v>0</v>
      </c>
      <c r="AO28" s="11">
        <f>'Таб.№3_коррекц'!I27</f>
        <v>0</v>
      </c>
      <c r="AP28" s="11">
        <f>'Таб.№3_коррекц'!J27</f>
        <v>0</v>
      </c>
      <c r="AQ28" s="11">
        <f>'Таб.№3_коррекц'!K27</f>
        <v>0</v>
      </c>
      <c r="AR28" s="11">
        <f>'Таб.№3_коррекц'!L27</f>
        <v>0</v>
      </c>
      <c r="AS28" s="11">
        <f>'Таб.№3_коррекц'!M27</f>
        <v>0</v>
      </c>
      <c r="AT28" s="185" t="s">
        <v>42</v>
      </c>
      <c r="AU28" s="185">
        <f t="shared" si="8"/>
        <v>0</v>
      </c>
      <c r="AV28" s="12" t="str">
        <f>'Таб.№4_на дому'!H27</f>
        <v>х</v>
      </c>
      <c r="AW28" s="12">
        <f>'Таб.№4_на дому'!I27</f>
        <v>0</v>
      </c>
      <c r="AX28" s="12" t="str">
        <f>'Таб.№4_на дому'!J27</f>
        <v>х</v>
      </c>
      <c r="AY28" s="12">
        <f>'Таб.№4_на дому'!K27</f>
        <v>0</v>
      </c>
      <c r="AZ28" s="12" t="str">
        <f>'Таб.№4_на дому'!L27</f>
        <v>х</v>
      </c>
      <c r="BA28" s="12">
        <f>'Таб.№4_на дому'!M27</f>
        <v>0</v>
      </c>
      <c r="BB28" s="277" t="e">
        <f t="shared" si="9"/>
        <v>#DIV/0!</v>
      </c>
      <c r="BC28" s="278" t="e">
        <f t="shared" si="10"/>
        <v>#DIV/0!</v>
      </c>
    </row>
    <row r="29" spans="1:55" s="1" customFormat="1" ht="20.25" hidden="1">
      <c r="A29" s="285">
        <v>21</v>
      </c>
      <c r="B29" s="289"/>
      <c r="C29" s="293"/>
      <c r="D29" s="293"/>
      <c r="E29" s="293"/>
      <c r="F29" s="20">
        <f t="shared" si="15"/>
        <v>0</v>
      </c>
      <c r="G29" s="20">
        <f t="shared" si="16"/>
        <v>0</v>
      </c>
      <c r="H29" s="184">
        <f t="shared" si="11"/>
        <v>0</v>
      </c>
      <c r="I29" s="184">
        <f t="shared" si="12"/>
        <v>0</v>
      </c>
      <c r="J29" s="184">
        <f t="shared" si="1"/>
        <v>0</v>
      </c>
      <c r="K29" s="184">
        <f t="shared" si="13"/>
        <v>0</v>
      </c>
      <c r="L29" s="184">
        <f t="shared" si="14"/>
        <v>0</v>
      </c>
      <c r="M29" s="184">
        <f t="shared" si="2"/>
        <v>0</v>
      </c>
      <c r="N29" s="185">
        <f>'Таб.№7_Ресурсный класс'!F28</f>
        <v>0</v>
      </c>
      <c r="O29" s="185">
        <f>'Таб.№7_Ресурсный класс'!G28</f>
        <v>0</v>
      </c>
      <c r="P29" s="12">
        <f>'Таб.№7_Ресурсный класс'!H28</f>
        <v>0</v>
      </c>
      <c r="Q29" s="12">
        <f>'Таб.№7_Ресурсный класс'!I28</f>
        <v>0</v>
      </c>
      <c r="R29" s="12" t="str">
        <f>'Таб.№7_Ресурсный класс'!J28</f>
        <v>х</v>
      </c>
      <c r="S29" s="12" t="str">
        <f>'Таб.№7_Ресурсный класс'!K28</f>
        <v>х</v>
      </c>
      <c r="T29" s="12" t="str">
        <f>'Таб.№7_Ресурсный класс'!L28</f>
        <v>х</v>
      </c>
      <c r="U29" s="12" t="str">
        <f>'Таб.№7_Ресурсный класс'!M28</f>
        <v>х</v>
      </c>
      <c r="V29" s="185" t="s">
        <v>42</v>
      </c>
      <c r="W29" s="185">
        <f t="shared" si="3"/>
        <v>0</v>
      </c>
      <c r="X29" s="12" t="str">
        <f>'Таб.№1_Инклюзия_очная'!H28</f>
        <v>х</v>
      </c>
      <c r="Y29" s="12">
        <f>'Таб.№1_Инклюзия_очная'!I28</f>
        <v>0</v>
      </c>
      <c r="Z29" s="12" t="str">
        <f>'Таб.№1_Инклюзия_очная'!J28</f>
        <v>х</v>
      </c>
      <c r="AA29" s="12">
        <f>'Таб.№1_Инклюзия_очная'!K28</f>
        <v>0</v>
      </c>
      <c r="AB29" s="12" t="str">
        <f>'Таб.№1_Инклюзия_очная'!L28</f>
        <v>х</v>
      </c>
      <c r="AC29" s="12">
        <f>'Таб.№1_Инклюзия_очная'!M28</f>
        <v>0</v>
      </c>
      <c r="AD29" s="185">
        <f t="shared" si="4"/>
        <v>0</v>
      </c>
      <c r="AE29" s="185">
        <f t="shared" si="5"/>
        <v>0</v>
      </c>
      <c r="AF29" s="12">
        <f>'Таб.№2_общие'!H28</f>
        <v>0</v>
      </c>
      <c r="AG29" s="12">
        <f>'Таб.№2_общие'!I28</f>
        <v>0</v>
      </c>
      <c r="AH29" s="12">
        <f>'Таб.№2_общие'!J28</f>
        <v>0</v>
      </c>
      <c r="AI29" s="12">
        <f>'Таб.№2_общие'!K28</f>
        <v>0</v>
      </c>
      <c r="AJ29" s="12">
        <f>'Таб.№2_общие'!L28</f>
        <v>0</v>
      </c>
      <c r="AK29" s="12">
        <f>'Таб.№2_общие'!M28</f>
        <v>0</v>
      </c>
      <c r="AL29" s="185">
        <f t="shared" si="6"/>
        <v>0</v>
      </c>
      <c r="AM29" s="185">
        <f t="shared" si="7"/>
        <v>0</v>
      </c>
      <c r="AN29" s="11">
        <f>'Таб.№3_коррекц'!H28</f>
        <v>0</v>
      </c>
      <c r="AO29" s="11">
        <f>'Таб.№3_коррекц'!I28</f>
        <v>0</v>
      </c>
      <c r="AP29" s="11">
        <f>'Таб.№3_коррекц'!J28</f>
        <v>0</v>
      </c>
      <c r="AQ29" s="11">
        <f>'Таб.№3_коррекц'!K28</f>
        <v>0</v>
      </c>
      <c r="AR29" s="11">
        <f>'Таб.№3_коррекц'!L28</f>
        <v>0</v>
      </c>
      <c r="AS29" s="11">
        <f>'Таб.№3_коррекц'!M28</f>
        <v>0</v>
      </c>
      <c r="AT29" s="185" t="s">
        <v>42</v>
      </c>
      <c r="AU29" s="185">
        <f t="shared" si="8"/>
        <v>0</v>
      </c>
      <c r="AV29" s="12" t="str">
        <f>'Таб.№4_на дому'!H28</f>
        <v>х</v>
      </c>
      <c r="AW29" s="12">
        <f>'Таб.№4_на дому'!I28</f>
        <v>0</v>
      </c>
      <c r="AX29" s="12" t="str">
        <f>'Таб.№4_на дому'!J28</f>
        <v>х</v>
      </c>
      <c r="AY29" s="12">
        <f>'Таб.№4_на дому'!K28</f>
        <v>0</v>
      </c>
      <c r="AZ29" s="12" t="str">
        <f>'Таб.№4_на дому'!L28</f>
        <v>х</v>
      </c>
      <c r="BA29" s="12">
        <f>'Таб.№4_на дому'!M28</f>
        <v>0</v>
      </c>
      <c r="BB29" s="277" t="e">
        <f t="shared" si="9"/>
        <v>#DIV/0!</v>
      </c>
      <c r="BC29" s="278" t="e">
        <f t="shared" si="10"/>
        <v>#DIV/0!</v>
      </c>
    </row>
    <row r="30" spans="1:55" s="1" customFormat="1" ht="20.25" hidden="1">
      <c r="A30" s="283">
        <v>22</v>
      </c>
      <c r="B30" s="289"/>
      <c r="C30" s="293"/>
      <c r="D30" s="293"/>
      <c r="E30" s="293"/>
      <c r="F30" s="20">
        <f t="shared" si="15"/>
        <v>0</v>
      </c>
      <c r="G30" s="20">
        <f t="shared" si="16"/>
        <v>0</v>
      </c>
      <c r="H30" s="184">
        <f t="shared" si="11"/>
        <v>0</v>
      </c>
      <c r="I30" s="184">
        <f t="shared" si="12"/>
        <v>0</v>
      </c>
      <c r="J30" s="184">
        <f t="shared" si="1"/>
        <v>0</v>
      </c>
      <c r="K30" s="184">
        <f t="shared" si="13"/>
        <v>0</v>
      </c>
      <c r="L30" s="184">
        <f t="shared" si="14"/>
        <v>0</v>
      </c>
      <c r="M30" s="184">
        <f t="shared" si="2"/>
        <v>0</v>
      </c>
      <c r="N30" s="185">
        <f>'Таб.№7_Ресурсный класс'!F29</f>
        <v>0</v>
      </c>
      <c r="O30" s="185">
        <f>'Таб.№7_Ресурсный класс'!G29</f>
        <v>0</v>
      </c>
      <c r="P30" s="12">
        <f>'Таб.№7_Ресурсный класс'!H29</f>
        <v>0</v>
      </c>
      <c r="Q30" s="12">
        <f>'Таб.№7_Ресурсный класс'!I29</f>
        <v>0</v>
      </c>
      <c r="R30" s="12" t="str">
        <f>'Таб.№7_Ресурсный класс'!J29</f>
        <v>х</v>
      </c>
      <c r="S30" s="12" t="str">
        <f>'Таб.№7_Ресурсный класс'!K29</f>
        <v>х</v>
      </c>
      <c r="T30" s="12" t="str">
        <f>'Таб.№7_Ресурсный класс'!L29</f>
        <v>х</v>
      </c>
      <c r="U30" s="12" t="str">
        <f>'Таб.№7_Ресурсный класс'!M29</f>
        <v>х</v>
      </c>
      <c r="V30" s="185" t="s">
        <v>42</v>
      </c>
      <c r="W30" s="185">
        <f t="shared" si="3"/>
        <v>0</v>
      </c>
      <c r="X30" s="12" t="str">
        <f>'Таб.№1_Инклюзия_очная'!H29</f>
        <v>х</v>
      </c>
      <c r="Y30" s="12">
        <f>'Таб.№1_Инклюзия_очная'!I29</f>
        <v>0</v>
      </c>
      <c r="Z30" s="12" t="str">
        <f>'Таб.№1_Инклюзия_очная'!J29</f>
        <v>х</v>
      </c>
      <c r="AA30" s="12">
        <f>'Таб.№1_Инклюзия_очная'!K29</f>
        <v>0</v>
      </c>
      <c r="AB30" s="12" t="str">
        <f>'Таб.№1_Инклюзия_очная'!L29</f>
        <v>х</v>
      </c>
      <c r="AC30" s="12">
        <f>'Таб.№1_Инклюзия_очная'!M29</f>
        <v>0</v>
      </c>
      <c r="AD30" s="185">
        <f t="shared" si="4"/>
        <v>0</v>
      </c>
      <c r="AE30" s="185">
        <f t="shared" si="5"/>
        <v>0</v>
      </c>
      <c r="AF30" s="12">
        <f>'Таб.№2_общие'!H29</f>
        <v>0</v>
      </c>
      <c r="AG30" s="12">
        <f>'Таб.№2_общие'!I29</f>
        <v>0</v>
      </c>
      <c r="AH30" s="12">
        <f>'Таб.№2_общие'!J29</f>
        <v>0</v>
      </c>
      <c r="AI30" s="12">
        <f>'Таб.№2_общие'!K29</f>
        <v>0</v>
      </c>
      <c r="AJ30" s="12">
        <f>'Таб.№2_общие'!L29</f>
        <v>0</v>
      </c>
      <c r="AK30" s="12">
        <f>'Таб.№2_общие'!M29</f>
        <v>0</v>
      </c>
      <c r="AL30" s="185">
        <f t="shared" si="6"/>
        <v>0</v>
      </c>
      <c r="AM30" s="185">
        <f t="shared" si="7"/>
        <v>0</v>
      </c>
      <c r="AN30" s="11">
        <f>'Таб.№3_коррекц'!H29</f>
        <v>0</v>
      </c>
      <c r="AO30" s="11">
        <f>'Таб.№3_коррекц'!I29</f>
        <v>0</v>
      </c>
      <c r="AP30" s="11">
        <f>'Таб.№3_коррекц'!J29</f>
        <v>0</v>
      </c>
      <c r="AQ30" s="11">
        <f>'Таб.№3_коррекц'!K29</f>
        <v>0</v>
      </c>
      <c r="AR30" s="11">
        <f>'Таб.№3_коррекц'!L29</f>
        <v>0</v>
      </c>
      <c r="AS30" s="11">
        <f>'Таб.№3_коррекц'!M29</f>
        <v>0</v>
      </c>
      <c r="AT30" s="185" t="s">
        <v>42</v>
      </c>
      <c r="AU30" s="185">
        <f t="shared" si="8"/>
        <v>0</v>
      </c>
      <c r="AV30" s="12" t="str">
        <f>'Таб.№4_на дому'!H29</f>
        <v>х</v>
      </c>
      <c r="AW30" s="12">
        <f>'Таб.№4_на дому'!I29</f>
        <v>0</v>
      </c>
      <c r="AX30" s="12" t="str">
        <f>'Таб.№4_на дому'!J29</f>
        <v>х</v>
      </c>
      <c r="AY30" s="12">
        <f>'Таб.№4_на дому'!K29</f>
        <v>0</v>
      </c>
      <c r="AZ30" s="12" t="str">
        <f>'Таб.№4_на дому'!L29</f>
        <v>х</v>
      </c>
      <c r="BA30" s="12">
        <f>'Таб.№4_на дому'!M29</f>
        <v>0</v>
      </c>
      <c r="BB30" s="277" t="e">
        <f t="shared" si="9"/>
        <v>#DIV/0!</v>
      </c>
      <c r="BC30" s="278" t="e">
        <f t="shared" si="10"/>
        <v>#DIV/0!</v>
      </c>
    </row>
    <row r="31" spans="1:55" s="1" customFormat="1" ht="20.25" hidden="1">
      <c r="A31" s="283">
        <v>23</v>
      </c>
      <c r="B31" s="289"/>
      <c r="C31" s="293"/>
      <c r="D31" s="293"/>
      <c r="E31" s="293"/>
      <c r="F31" s="20">
        <f t="shared" si="15"/>
        <v>0</v>
      </c>
      <c r="G31" s="20">
        <f t="shared" si="16"/>
        <v>0</v>
      </c>
      <c r="H31" s="184">
        <f t="shared" si="11"/>
        <v>0</v>
      </c>
      <c r="I31" s="184">
        <f t="shared" si="12"/>
        <v>0</v>
      </c>
      <c r="J31" s="184">
        <f t="shared" si="1"/>
        <v>0</v>
      </c>
      <c r="K31" s="184">
        <f t="shared" si="13"/>
        <v>0</v>
      </c>
      <c r="L31" s="184">
        <f t="shared" si="14"/>
        <v>0</v>
      </c>
      <c r="M31" s="184">
        <f t="shared" si="2"/>
        <v>0</v>
      </c>
      <c r="N31" s="185">
        <f>'Таб.№7_Ресурсный класс'!F30</f>
        <v>0</v>
      </c>
      <c r="O31" s="185">
        <f>'Таб.№7_Ресурсный класс'!G30</f>
        <v>0</v>
      </c>
      <c r="P31" s="12">
        <f>'Таб.№7_Ресурсный класс'!H30</f>
        <v>0</v>
      </c>
      <c r="Q31" s="12">
        <f>'Таб.№7_Ресурсный класс'!I30</f>
        <v>0</v>
      </c>
      <c r="R31" s="12" t="str">
        <f>'Таб.№7_Ресурсный класс'!J30</f>
        <v>х</v>
      </c>
      <c r="S31" s="12" t="str">
        <f>'Таб.№7_Ресурсный класс'!K30</f>
        <v>х</v>
      </c>
      <c r="T31" s="12" t="str">
        <f>'Таб.№7_Ресурсный класс'!L30</f>
        <v>х</v>
      </c>
      <c r="U31" s="12" t="str">
        <f>'Таб.№7_Ресурсный класс'!M30</f>
        <v>х</v>
      </c>
      <c r="V31" s="185" t="s">
        <v>42</v>
      </c>
      <c r="W31" s="185">
        <f t="shared" si="3"/>
        <v>0</v>
      </c>
      <c r="X31" s="12" t="str">
        <f>'Таб.№1_Инклюзия_очная'!H30</f>
        <v>х</v>
      </c>
      <c r="Y31" s="12">
        <f>'Таб.№1_Инклюзия_очная'!I30</f>
        <v>0</v>
      </c>
      <c r="Z31" s="12" t="str">
        <f>'Таб.№1_Инклюзия_очная'!J30</f>
        <v>х</v>
      </c>
      <c r="AA31" s="12">
        <f>'Таб.№1_Инклюзия_очная'!K30</f>
        <v>0</v>
      </c>
      <c r="AB31" s="12" t="str">
        <f>'Таб.№1_Инклюзия_очная'!L30</f>
        <v>х</v>
      </c>
      <c r="AC31" s="12">
        <f>'Таб.№1_Инклюзия_очная'!M30</f>
        <v>0</v>
      </c>
      <c r="AD31" s="185">
        <f t="shared" si="4"/>
        <v>0</v>
      </c>
      <c r="AE31" s="185">
        <f t="shared" si="5"/>
        <v>0</v>
      </c>
      <c r="AF31" s="12">
        <f>'Таб.№2_общие'!H30</f>
        <v>0</v>
      </c>
      <c r="AG31" s="12">
        <f>'Таб.№2_общие'!I30</f>
        <v>0</v>
      </c>
      <c r="AH31" s="12">
        <f>'Таб.№2_общие'!J30</f>
        <v>0</v>
      </c>
      <c r="AI31" s="12">
        <f>'Таб.№2_общие'!K30</f>
        <v>0</v>
      </c>
      <c r="AJ31" s="12">
        <f>'Таб.№2_общие'!L30</f>
        <v>0</v>
      </c>
      <c r="AK31" s="12">
        <f>'Таб.№2_общие'!M30</f>
        <v>0</v>
      </c>
      <c r="AL31" s="185">
        <f t="shared" si="6"/>
        <v>0</v>
      </c>
      <c r="AM31" s="185">
        <f t="shared" si="7"/>
        <v>0</v>
      </c>
      <c r="AN31" s="11">
        <f>'Таб.№3_коррекц'!H30</f>
        <v>0</v>
      </c>
      <c r="AO31" s="11">
        <f>'Таб.№3_коррекц'!I30</f>
        <v>0</v>
      </c>
      <c r="AP31" s="11">
        <f>'Таб.№3_коррекц'!J30</f>
        <v>0</v>
      </c>
      <c r="AQ31" s="11">
        <f>'Таб.№3_коррекц'!K30</f>
        <v>0</v>
      </c>
      <c r="AR31" s="11">
        <f>'Таб.№3_коррекц'!L30</f>
        <v>0</v>
      </c>
      <c r="AS31" s="11">
        <f>'Таб.№3_коррекц'!M30</f>
        <v>0</v>
      </c>
      <c r="AT31" s="185" t="s">
        <v>42</v>
      </c>
      <c r="AU31" s="185">
        <f t="shared" si="8"/>
        <v>0</v>
      </c>
      <c r="AV31" s="12" t="str">
        <f>'Таб.№4_на дому'!H30</f>
        <v>х</v>
      </c>
      <c r="AW31" s="12">
        <f>'Таб.№4_на дому'!I30</f>
        <v>0</v>
      </c>
      <c r="AX31" s="12" t="str">
        <f>'Таб.№4_на дому'!J30</f>
        <v>х</v>
      </c>
      <c r="AY31" s="12">
        <f>'Таб.№4_на дому'!K30</f>
        <v>0</v>
      </c>
      <c r="AZ31" s="12" t="str">
        <f>'Таб.№4_на дому'!L30</f>
        <v>х</v>
      </c>
      <c r="BA31" s="12">
        <f>'Таб.№4_на дому'!M30</f>
        <v>0</v>
      </c>
      <c r="BB31" s="277" t="e">
        <f t="shared" si="9"/>
        <v>#DIV/0!</v>
      </c>
      <c r="BC31" s="278" t="e">
        <f t="shared" si="10"/>
        <v>#DIV/0!</v>
      </c>
    </row>
    <row r="32" spans="1:55" s="1" customFormat="1" ht="20.25" hidden="1">
      <c r="A32" s="285">
        <v>24</v>
      </c>
      <c r="B32" s="288"/>
      <c r="C32" s="293"/>
      <c r="D32" s="293"/>
      <c r="E32" s="293"/>
      <c r="F32" s="20">
        <f t="shared" si="15"/>
        <v>0</v>
      </c>
      <c r="G32" s="20">
        <f t="shared" si="16"/>
        <v>0</v>
      </c>
      <c r="H32" s="184">
        <f t="shared" si="11"/>
        <v>0</v>
      </c>
      <c r="I32" s="184">
        <f t="shared" si="12"/>
        <v>0</v>
      </c>
      <c r="J32" s="184">
        <f t="shared" si="1"/>
        <v>0</v>
      </c>
      <c r="K32" s="184">
        <f t="shared" si="13"/>
        <v>0</v>
      </c>
      <c r="L32" s="184">
        <f t="shared" si="14"/>
        <v>0</v>
      </c>
      <c r="M32" s="184">
        <f t="shared" si="2"/>
        <v>0</v>
      </c>
      <c r="N32" s="185">
        <f>'Таб.№7_Ресурсный класс'!F31</f>
        <v>0</v>
      </c>
      <c r="O32" s="185">
        <f>'Таб.№7_Ресурсный класс'!G31</f>
        <v>0</v>
      </c>
      <c r="P32" s="12">
        <f>'Таб.№7_Ресурсный класс'!H31</f>
        <v>0</v>
      </c>
      <c r="Q32" s="12">
        <f>'Таб.№7_Ресурсный класс'!I31</f>
        <v>0</v>
      </c>
      <c r="R32" s="12" t="str">
        <f>'Таб.№7_Ресурсный класс'!J31</f>
        <v>х</v>
      </c>
      <c r="S32" s="12" t="str">
        <f>'Таб.№7_Ресурсный класс'!K31</f>
        <v>х</v>
      </c>
      <c r="T32" s="12" t="str">
        <f>'Таб.№7_Ресурсный класс'!L31</f>
        <v>х</v>
      </c>
      <c r="U32" s="12" t="str">
        <f>'Таб.№7_Ресурсный класс'!M31</f>
        <v>х</v>
      </c>
      <c r="V32" s="185" t="s">
        <v>42</v>
      </c>
      <c r="W32" s="185">
        <f t="shared" si="3"/>
        <v>0</v>
      </c>
      <c r="X32" s="12" t="str">
        <f>'Таб.№1_Инклюзия_очная'!H31</f>
        <v>х</v>
      </c>
      <c r="Y32" s="12">
        <f>'Таб.№1_Инклюзия_очная'!I31</f>
        <v>0</v>
      </c>
      <c r="Z32" s="12" t="str">
        <f>'Таб.№1_Инклюзия_очная'!J31</f>
        <v>х</v>
      </c>
      <c r="AA32" s="12">
        <f>'Таб.№1_Инклюзия_очная'!K31</f>
        <v>0</v>
      </c>
      <c r="AB32" s="12" t="str">
        <f>'Таб.№1_Инклюзия_очная'!L31</f>
        <v>х</v>
      </c>
      <c r="AC32" s="12">
        <f>'Таб.№1_Инклюзия_очная'!M31</f>
        <v>0</v>
      </c>
      <c r="AD32" s="185">
        <f t="shared" si="4"/>
        <v>0</v>
      </c>
      <c r="AE32" s="185">
        <f t="shared" si="5"/>
        <v>0</v>
      </c>
      <c r="AF32" s="12">
        <f>'Таб.№2_общие'!H31</f>
        <v>0</v>
      </c>
      <c r="AG32" s="12">
        <f>'Таб.№2_общие'!I31</f>
        <v>0</v>
      </c>
      <c r="AH32" s="12">
        <f>'Таб.№2_общие'!J31</f>
        <v>0</v>
      </c>
      <c r="AI32" s="12">
        <f>'Таб.№2_общие'!K31</f>
        <v>0</v>
      </c>
      <c r="AJ32" s="12">
        <f>'Таб.№2_общие'!L31</f>
        <v>0</v>
      </c>
      <c r="AK32" s="12">
        <f>'Таб.№2_общие'!M31</f>
        <v>0</v>
      </c>
      <c r="AL32" s="185">
        <f t="shared" si="6"/>
        <v>0</v>
      </c>
      <c r="AM32" s="185">
        <f t="shared" si="7"/>
        <v>0</v>
      </c>
      <c r="AN32" s="11">
        <f>'Таб.№3_коррекц'!H31</f>
        <v>0</v>
      </c>
      <c r="AO32" s="11">
        <f>'Таб.№3_коррекц'!I31</f>
        <v>0</v>
      </c>
      <c r="AP32" s="11">
        <f>'Таб.№3_коррекц'!J31</f>
        <v>0</v>
      </c>
      <c r="AQ32" s="11">
        <f>'Таб.№3_коррекц'!K31</f>
        <v>0</v>
      </c>
      <c r="AR32" s="11">
        <f>'Таб.№3_коррекц'!L31</f>
        <v>0</v>
      </c>
      <c r="AS32" s="11">
        <f>'Таб.№3_коррекц'!M31</f>
        <v>0</v>
      </c>
      <c r="AT32" s="185" t="s">
        <v>42</v>
      </c>
      <c r="AU32" s="185">
        <f t="shared" si="8"/>
        <v>0</v>
      </c>
      <c r="AV32" s="12" t="str">
        <f>'Таб.№4_на дому'!H31</f>
        <v>х</v>
      </c>
      <c r="AW32" s="12">
        <f>'Таб.№4_на дому'!I31</f>
        <v>0</v>
      </c>
      <c r="AX32" s="12" t="str">
        <f>'Таб.№4_на дому'!J31</f>
        <v>х</v>
      </c>
      <c r="AY32" s="12">
        <f>'Таб.№4_на дому'!K31</f>
        <v>0</v>
      </c>
      <c r="AZ32" s="12" t="str">
        <f>'Таб.№4_на дому'!L31</f>
        <v>х</v>
      </c>
      <c r="BA32" s="12">
        <f>'Таб.№4_на дому'!M31</f>
        <v>0</v>
      </c>
      <c r="BB32" s="277" t="e">
        <f t="shared" si="9"/>
        <v>#DIV/0!</v>
      </c>
      <c r="BC32" s="278" t="e">
        <f t="shared" si="10"/>
        <v>#DIV/0!</v>
      </c>
    </row>
    <row r="33" spans="1:55" s="1" customFormat="1" ht="20.25" hidden="1">
      <c r="A33" s="283">
        <v>25</v>
      </c>
      <c r="B33" s="289"/>
      <c r="C33" s="293"/>
      <c r="D33" s="293"/>
      <c r="E33" s="293"/>
      <c r="F33" s="20">
        <f t="shared" si="15"/>
        <v>0</v>
      </c>
      <c r="G33" s="20">
        <f t="shared" si="16"/>
        <v>0</v>
      </c>
      <c r="H33" s="184">
        <f t="shared" si="11"/>
        <v>0</v>
      </c>
      <c r="I33" s="184">
        <f t="shared" si="12"/>
        <v>0</v>
      </c>
      <c r="J33" s="184">
        <f t="shared" si="1"/>
        <v>0</v>
      </c>
      <c r="K33" s="184">
        <f t="shared" si="13"/>
        <v>0</v>
      </c>
      <c r="L33" s="184">
        <f t="shared" si="14"/>
        <v>0</v>
      </c>
      <c r="M33" s="184">
        <f t="shared" si="2"/>
        <v>0</v>
      </c>
      <c r="N33" s="185">
        <f>'Таб.№7_Ресурсный класс'!F32</f>
        <v>0</v>
      </c>
      <c r="O33" s="185">
        <f>'Таб.№7_Ресурсный класс'!G32</f>
        <v>0</v>
      </c>
      <c r="P33" s="12">
        <f>'Таб.№7_Ресурсный класс'!H32</f>
        <v>0</v>
      </c>
      <c r="Q33" s="12">
        <f>'Таб.№7_Ресурсный класс'!I32</f>
        <v>0</v>
      </c>
      <c r="R33" s="12" t="str">
        <f>'Таб.№7_Ресурсный класс'!J32</f>
        <v>х</v>
      </c>
      <c r="S33" s="12" t="str">
        <f>'Таб.№7_Ресурсный класс'!K32</f>
        <v>х</v>
      </c>
      <c r="T33" s="12" t="str">
        <f>'Таб.№7_Ресурсный класс'!L32</f>
        <v>х</v>
      </c>
      <c r="U33" s="12" t="str">
        <f>'Таб.№7_Ресурсный класс'!M32</f>
        <v>х</v>
      </c>
      <c r="V33" s="185" t="s">
        <v>42</v>
      </c>
      <c r="W33" s="185">
        <f t="shared" si="3"/>
        <v>0</v>
      </c>
      <c r="X33" s="12" t="str">
        <f>'Таб.№1_Инклюзия_очная'!H32</f>
        <v>х</v>
      </c>
      <c r="Y33" s="12">
        <f>'Таб.№1_Инклюзия_очная'!I32</f>
        <v>0</v>
      </c>
      <c r="Z33" s="12" t="str">
        <f>'Таб.№1_Инклюзия_очная'!J32</f>
        <v>х</v>
      </c>
      <c r="AA33" s="12">
        <f>'Таб.№1_Инклюзия_очная'!K32</f>
        <v>0</v>
      </c>
      <c r="AB33" s="12" t="str">
        <f>'Таб.№1_Инклюзия_очная'!L32</f>
        <v>х</v>
      </c>
      <c r="AC33" s="12">
        <f>'Таб.№1_Инклюзия_очная'!M32</f>
        <v>0</v>
      </c>
      <c r="AD33" s="185">
        <f t="shared" si="4"/>
        <v>0</v>
      </c>
      <c r="AE33" s="185">
        <f t="shared" si="5"/>
        <v>0</v>
      </c>
      <c r="AF33" s="12">
        <f>'Таб.№2_общие'!H32</f>
        <v>0</v>
      </c>
      <c r="AG33" s="12">
        <f>'Таб.№2_общие'!I32</f>
        <v>0</v>
      </c>
      <c r="AH33" s="12">
        <f>'Таб.№2_общие'!J32</f>
        <v>0</v>
      </c>
      <c r="AI33" s="12">
        <f>'Таб.№2_общие'!K32</f>
        <v>0</v>
      </c>
      <c r="AJ33" s="12">
        <f>'Таб.№2_общие'!L32</f>
        <v>0</v>
      </c>
      <c r="AK33" s="12">
        <f>'Таб.№2_общие'!M32</f>
        <v>0</v>
      </c>
      <c r="AL33" s="185">
        <f t="shared" si="6"/>
        <v>0</v>
      </c>
      <c r="AM33" s="185">
        <f t="shared" si="7"/>
        <v>0</v>
      </c>
      <c r="AN33" s="11">
        <f>'Таб.№3_коррекц'!H32</f>
        <v>0</v>
      </c>
      <c r="AO33" s="11">
        <f>'Таб.№3_коррекц'!I32</f>
        <v>0</v>
      </c>
      <c r="AP33" s="11">
        <f>'Таб.№3_коррекц'!J32</f>
        <v>0</v>
      </c>
      <c r="AQ33" s="11">
        <f>'Таб.№3_коррекц'!K32</f>
        <v>0</v>
      </c>
      <c r="AR33" s="11">
        <f>'Таб.№3_коррекц'!L32</f>
        <v>0</v>
      </c>
      <c r="AS33" s="11">
        <f>'Таб.№3_коррекц'!M32</f>
        <v>0</v>
      </c>
      <c r="AT33" s="185" t="s">
        <v>42</v>
      </c>
      <c r="AU33" s="185">
        <f t="shared" si="8"/>
        <v>0</v>
      </c>
      <c r="AV33" s="12" t="str">
        <f>'Таб.№4_на дому'!H32</f>
        <v>х</v>
      </c>
      <c r="AW33" s="12">
        <f>'Таб.№4_на дому'!I32</f>
        <v>0</v>
      </c>
      <c r="AX33" s="12" t="str">
        <f>'Таб.№4_на дому'!J32</f>
        <v>х</v>
      </c>
      <c r="AY33" s="12">
        <f>'Таб.№4_на дому'!K32</f>
        <v>0</v>
      </c>
      <c r="AZ33" s="12" t="str">
        <f>'Таб.№4_на дому'!L32</f>
        <v>х</v>
      </c>
      <c r="BA33" s="12">
        <f>'Таб.№4_на дому'!M32</f>
        <v>0</v>
      </c>
      <c r="BB33" s="277" t="e">
        <f t="shared" si="9"/>
        <v>#DIV/0!</v>
      </c>
      <c r="BC33" s="278" t="e">
        <f t="shared" si="10"/>
        <v>#DIV/0!</v>
      </c>
    </row>
    <row r="34" spans="1:55" s="1" customFormat="1" ht="20.25" hidden="1">
      <c r="A34" s="283">
        <v>26</v>
      </c>
      <c r="B34" s="289"/>
      <c r="C34" s="293"/>
      <c r="D34" s="293"/>
      <c r="E34" s="293"/>
      <c r="F34" s="20">
        <f t="shared" si="15"/>
        <v>0</v>
      </c>
      <c r="G34" s="20">
        <f t="shared" si="16"/>
        <v>0</v>
      </c>
      <c r="H34" s="184">
        <f t="shared" si="11"/>
        <v>0</v>
      </c>
      <c r="I34" s="184">
        <f t="shared" si="12"/>
        <v>0</v>
      </c>
      <c r="J34" s="184">
        <f t="shared" si="1"/>
        <v>0</v>
      </c>
      <c r="K34" s="184">
        <f t="shared" si="13"/>
        <v>0</v>
      </c>
      <c r="L34" s="184">
        <f t="shared" si="14"/>
        <v>0</v>
      </c>
      <c r="M34" s="184">
        <f t="shared" si="2"/>
        <v>0</v>
      </c>
      <c r="N34" s="185">
        <f>'Таб.№7_Ресурсный класс'!F33</f>
        <v>0</v>
      </c>
      <c r="O34" s="185">
        <f>'Таб.№7_Ресурсный класс'!G33</f>
        <v>0</v>
      </c>
      <c r="P34" s="12">
        <f>'Таб.№7_Ресурсный класс'!H33</f>
        <v>0</v>
      </c>
      <c r="Q34" s="12">
        <f>'Таб.№7_Ресурсный класс'!I33</f>
        <v>0</v>
      </c>
      <c r="R34" s="12" t="str">
        <f>'Таб.№7_Ресурсный класс'!J33</f>
        <v>х</v>
      </c>
      <c r="S34" s="12" t="str">
        <f>'Таб.№7_Ресурсный класс'!K33</f>
        <v>х</v>
      </c>
      <c r="T34" s="12" t="str">
        <f>'Таб.№7_Ресурсный класс'!L33</f>
        <v>х</v>
      </c>
      <c r="U34" s="12" t="str">
        <f>'Таб.№7_Ресурсный класс'!M33</f>
        <v>х</v>
      </c>
      <c r="V34" s="185" t="s">
        <v>42</v>
      </c>
      <c r="W34" s="185">
        <f t="shared" si="3"/>
        <v>0</v>
      </c>
      <c r="X34" s="12" t="str">
        <f>'Таб.№1_Инклюзия_очная'!H33</f>
        <v>х</v>
      </c>
      <c r="Y34" s="12">
        <f>'Таб.№1_Инклюзия_очная'!I33</f>
        <v>0</v>
      </c>
      <c r="Z34" s="12" t="str">
        <f>'Таб.№1_Инклюзия_очная'!J33</f>
        <v>х</v>
      </c>
      <c r="AA34" s="12">
        <f>'Таб.№1_Инклюзия_очная'!K33</f>
        <v>0</v>
      </c>
      <c r="AB34" s="12" t="str">
        <f>'Таб.№1_Инклюзия_очная'!L33</f>
        <v>х</v>
      </c>
      <c r="AC34" s="12">
        <f>'Таб.№1_Инклюзия_очная'!M33</f>
        <v>0</v>
      </c>
      <c r="AD34" s="185">
        <f t="shared" si="4"/>
        <v>0</v>
      </c>
      <c r="AE34" s="185">
        <f t="shared" si="5"/>
        <v>0</v>
      </c>
      <c r="AF34" s="12">
        <f>'Таб.№2_общие'!H33</f>
        <v>0</v>
      </c>
      <c r="AG34" s="12">
        <f>'Таб.№2_общие'!I33</f>
        <v>0</v>
      </c>
      <c r="AH34" s="12">
        <f>'Таб.№2_общие'!J33</f>
        <v>0</v>
      </c>
      <c r="AI34" s="12">
        <f>'Таб.№2_общие'!K33</f>
        <v>0</v>
      </c>
      <c r="AJ34" s="12">
        <f>'Таб.№2_общие'!L33</f>
        <v>0</v>
      </c>
      <c r="AK34" s="12">
        <f>'Таб.№2_общие'!M33</f>
        <v>0</v>
      </c>
      <c r="AL34" s="185">
        <f t="shared" si="6"/>
        <v>0</v>
      </c>
      <c r="AM34" s="185">
        <f t="shared" si="7"/>
        <v>0</v>
      </c>
      <c r="AN34" s="11">
        <f>'Таб.№3_коррекц'!H33</f>
        <v>0</v>
      </c>
      <c r="AO34" s="11">
        <f>'Таб.№3_коррекц'!I33</f>
        <v>0</v>
      </c>
      <c r="AP34" s="11">
        <f>'Таб.№3_коррекц'!J33</f>
        <v>0</v>
      </c>
      <c r="AQ34" s="11">
        <f>'Таб.№3_коррекц'!K33</f>
        <v>0</v>
      </c>
      <c r="AR34" s="11">
        <f>'Таб.№3_коррекц'!L33</f>
        <v>0</v>
      </c>
      <c r="AS34" s="11">
        <f>'Таб.№3_коррекц'!M33</f>
        <v>0</v>
      </c>
      <c r="AT34" s="185" t="s">
        <v>42</v>
      </c>
      <c r="AU34" s="185">
        <f t="shared" si="8"/>
        <v>0</v>
      </c>
      <c r="AV34" s="12" t="str">
        <f>'Таб.№4_на дому'!H33</f>
        <v>х</v>
      </c>
      <c r="AW34" s="12">
        <f>'Таб.№4_на дому'!I33</f>
        <v>0</v>
      </c>
      <c r="AX34" s="12" t="str">
        <f>'Таб.№4_на дому'!J33</f>
        <v>х</v>
      </c>
      <c r="AY34" s="12">
        <f>'Таб.№4_на дому'!K33</f>
        <v>0</v>
      </c>
      <c r="AZ34" s="12" t="str">
        <f>'Таб.№4_на дому'!L33</f>
        <v>х</v>
      </c>
      <c r="BA34" s="12">
        <f>'Таб.№4_на дому'!M33</f>
        <v>0</v>
      </c>
      <c r="BB34" s="277" t="e">
        <f t="shared" si="9"/>
        <v>#DIV/0!</v>
      </c>
      <c r="BC34" s="278" t="e">
        <f t="shared" si="10"/>
        <v>#DIV/0!</v>
      </c>
    </row>
    <row r="35" spans="1:55" s="1" customFormat="1" ht="20.25" hidden="1">
      <c r="A35" s="285">
        <v>27</v>
      </c>
      <c r="B35" s="289"/>
      <c r="C35" s="293"/>
      <c r="D35" s="293"/>
      <c r="E35" s="293"/>
      <c r="F35" s="20">
        <f t="shared" si="15"/>
        <v>0</v>
      </c>
      <c r="G35" s="20">
        <f t="shared" si="16"/>
        <v>0</v>
      </c>
      <c r="H35" s="184">
        <f t="shared" si="11"/>
        <v>0</v>
      </c>
      <c r="I35" s="184">
        <f t="shared" si="12"/>
        <v>0</v>
      </c>
      <c r="J35" s="184">
        <f t="shared" si="1"/>
        <v>0</v>
      </c>
      <c r="K35" s="184">
        <f t="shared" si="13"/>
        <v>0</v>
      </c>
      <c r="L35" s="184">
        <f t="shared" si="14"/>
        <v>0</v>
      </c>
      <c r="M35" s="184">
        <f t="shared" si="2"/>
        <v>0</v>
      </c>
      <c r="N35" s="185">
        <f>'Таб.№7_Ресурсный класс'!F34</f>
        <v>0</v>
      </c>
      <c r="O35" s="185">
        <f>'Таб.№7_Ресурсный класс'!G34</f>
        <v>0</v>
      </c>
      <c r="P35" s="12">
        <f>'Таб.№7_Ресурсный класс'!H34</f>
        <v>0</v>
      </c>
      <c r="Q35" s="12">
        <f>'Таб.№7_Ресурсный класс'!I34</f>
        <v>0</v>
      </c>
      <c r="R35" s="12" t="str">
        <f>'Таб.№7_Ресурсный класс'!J34</f>
        <v>х</v>
      </c>
      <c r="S35" s="12" t="str">
        <f>'Таб.№7_Ресурсный класс'!K34</f>
        <v>х</v>
      </c>
      <c r="T35" s="12" t="str">
        <f>'Таб.№7_Ресурсный класс'!L34</f>
        <v>х</v>
      </c>
      <c r="U35" s="12" t="str">
        <f>'Таб.№7_Ресурсный класс'!M34</f>
        <v>х</v>
      </c>
      <c r="V35" s="185" t="s">
        <v>42</v>
      </c>
      <c r="W35" s="185">
        <f t="shared" si="3"/>
        <v>0</v>
      </c>
      <c r="X35" s="12" t="str">
        <f>'Таб.№1_Инклюзия_очная'!H34</f>
        <v>х</v>
      </c>
      <c r="Y35" s="12">
        <f>'Таб.№1_Инклюзия_очная'!I34</f>
        <v>0</v>
      </c>
      <c r="Z35" s="12" t="str">
        <f>'Таб.№1_Инклюзия_очная'!J34</f>
        <v>х</v>
      </c>
      <c r="AA35" s="12">
        <f>'Таб.№1_Инклюзия_очная'!K34</f>
        <v>0</v>
      </c>
      <c r="AB35" s="12" t="str">
        <f>'Таб.№1_Инклюзия_очная'!L34</f>
        <v>х</v>
      </c>
      <c r="AC35" s="12">
        <f>'Таб.№1_Инклюзия_очная'!M34</f>
        <v>0</v>
      </c>
      <c r="AD35" s="185">
        <f t="shared" si="4"/>
        <v>0</v>
      </c>
      <c r="AE35" s="185">
        <f t="shared" si="5"/>
        <v>0</v>
      </c>
      <c r="AF35" s="12">
        <f>'Таб.№2_общие'!H34</f>
        <v>0</v>
      </c>
      <c r="AG35" s="12">
        <f>'Таб.№2_общие'!I34</f>
        <v>0</v>
      </c>
      <c r="AH35" s="12">
        <f>'Таб.№2_общие'!J34</f>
        <v>0</v>
      </c>
      <c r="AI35" s="12">
        <f>'Таб.№2_общие'!K34</f>
        <v>0</v>
      </c>
      <c r="AJ35" s="12">
        <f>'Таб.№2_общие'!L34</f>
        <v>0</v>
      </c>
      <c r="AK35" s="12">
        <f>'Таб.№2_общие'!M34</f>
        <v>0</v>
      </c>
      <c r="AL35" s="185">
        <f t="shared" si="6"/>
        <v>0</v>
      </c>
      <c r="AM35" s="185">
        <f t="shared" si="7"/>
        <v>0</v>
      </c>
      <c r="AN35" s="11">
        <f>'Таб.№3_коррекц'!H34</f>
        <v>0</v>
      </c>
      <c r="AO35" s="11">
        <f>'Таб.№3_коррекц'!I34</f>
        <v>0</v>
      </c>
      <c r="AP35" s="11">
        <f>'Таб.№3_коррекц'!J34</f>
        <v>0</v>
      </c>
      <c r="AQ35" s="11">
        <f>'Таб.№3_коррекц'!K34</f>
        <v>0</v>
      </c>
      <c r="AR35" s="11">
        <f>'Таб.№3_коррекц'!L34</f>
        <v>0</v>
      </c>
      <c r="AS35" s="11">
        <f>'Таб.№3_коррекц'!M34</f>
        <v>0</v>
      </c>
      <c r="AT35" s="185" t="s">
        <v>42</v>
      </c>
      <c r="AU35" s="185">
        <f t="shared" si="8"/>
        <v>0</v>
      </c>
      <c r="AV35" s="12" t="str">
        <f>'Таб.№4_на дому'!H34</f>
        <v>х</v>
      </c>
      <c r="AW35" s="12">
        <f>'Таб.№4_на дому'!I34</f>
        <v>0</v>
      </c>
      <c r="AX35" s="12" t="str">
        <f>'Таб.№4_на дому'!J34</f>
        <v>х</v>
      </c>
      <c r="AY35" s="12">
        <f>'Таб.№4_на дому'!K34</f>
        <v>0</v>
      </c>
      <c r="AZ35" s="12" t="str">
        <f>'Таб.№4_на дому'!L34</f>
        <v>х</v>
      </c>
      <c r="BA35" s="12">
        <f>'Таб.№4_на дому'!M34</f>
        <v>0</v>
      </c>
      <c r="BB35" s="277" t="e">
        <f t="shared" si="9"/>
        <v>#DIV/0!</v>
      </c>
      <c r="BC35" s="278" t="e">
        <f t="shared" si="10"/>
        <v>#DIV/0!</v>
      </c>
    </row>
    <row r="36" spans="1:55" s="1" customFormat="1" ht="20.25" hidden="1">
      <c r="A36" s="283">
        <v>28</v>
      </c>
      <c r="B36" s="290"/>
      <c r="C36" s="293"/>
      <c r="D36" s="293"/>
      <c r="E36" s="293"/>
      <c r="F36" s="20">
        <f t="shared" si="15"/>
        <v>0</v>
      </c>
      <c r="G36" s="20">
        <f t="shared" si="16"/>
        <v>0</v>
      </c>
      <c r="H36" s="184">
        <f t="shared" si="11"/>
        <v>0</v>
      </c>
      <c r="I36" s="184">
        <f t="shared" si="12"/>
        <v>0</v>
      </c>
      <c r="J36" s="184">
        <f t="shared" si="1"/>
        <v>0</v>
      </c>
      <c r="K36" s="184">
        <f t="shared" si="13"/>
        <v>0</v>
      </c>
      <c r="L36" s="184">
        <f t="shared" si="14"/>
        <v>0</v>
      </c>
      <c r="M36" s="184">
        <f t="shared" si="2"/>
        <v>0</v>
      </c>
      <c r="N36" s="185">
        <f>'Таб.№7_Ресурсный класс'!F35</f>
        <v>0</v>
      </c>
      <c r="O36" s="185">
        <f>'Таб.№7_Ресурсный класс'!G35</f>
        <v>0</v>
      </c>
      <c r="P36" s="12">
        <f>'Таб.№7_Ресурсный класс'!H35</f>
        <v>0</v>
      </c>
      <c r="Q36" s="12">
        <f>'Таб.№7_Ресурсный класс'!I35</f>
        <v>0</v>
      </c>
      <c r="R36" s="12" t="str">
        <f>'Таб.№7_Ресурсный класс'!J35</f>
        <v>х</v>
      </c>
      <c r="S36" s="12" t="str">
        <f>'Таб.№7_Ресурсный класс'!K35</f>
        <v>х</v>
      </c>
      <c r="T36" s="12" t="str">
        <f>'Таб.№7_Ресурсный класс'!L35</f>
        <v>х</v>
      </c>
      <c r="U36" s="12" t="str">
        <f>'Таб.№7_Ресурсный класс'!M35</f>
        <v>х</v>
      </c>
      <c r="V36" s="185" t="s">
        <v>42</v>
      </c>
      <c r="W36" s="185">
        <f t="shared" si="3"/>
        <v>0</v>
      </c>
      <c r="X36" s="12" t="str">
        <f>'Таб.№1_Инклюзия_очная'!H35</f>
        <v>х</v>
      </c>
      <c r="Y36" s="12">
        <f>'Таб.№1_Инклюзия_очная'!I35</f>
        <v>0</v>
      </c>
      <c r="Z36" s="12" t="str">
        <f>'Таб.№1_Инклюзия_очная'!J35</f>
        <v>х</v>
      </c>
      <c r="AA36" s="12">
        <f>'Таб.№1_Инклюзия_очная'!K35</f>
        <v>0</v>
      </c>
      <c r="AB36" s="12" t="str">
        <f>'Таб.№1_Инклюзия_очная'!L35</f>
        <v>х</v>
      </c>
      <c r="AC36" s="12">
        <f>'Таб.№1_Инклюзия_очная'!M35</f>
        <v>0</v>
      </c>
      <c r="AD36" s="185">
        <f t="shared" si="4"/>
        <v>0</v>
      </c>
      <c r="AE36" s="185">
        <f t="shared" si="5"/>
        <v>0</v>
      </c>
      <c r="AF36" s="12">
        <f>'Таб.№2_общие'!H35</f>
        <v>0</v>
      </c>
      <c r="AG36" s="12">
        <f>'Таб.№2_общие'!I35</f>
        <v>0</v>
      </c>
      <c r="AH36" s="12">
        <f>'Таб.№2_общие'!J35</f>
        <v>0</v>
      </c>
      <c r="AI36" s="12">
        <f>'Таб.№2_общие'!K35</f>
        <v>0</v>
      </c>
      <c r="AJ36" s="12">
        <f>'Таб.№2_общие'!L35</f>
        <v>0</v>
      </c>
      <c r="AK36" s="12">
        <f>'Таб.№2_общие'!M35</f>
        <v>0</v>
      </c>
      <c r="AL36" s="185">
        <f t="shared" si="6"/>
        <v>0</v>
      </c>
      <c r="AM36" s="185">
        <f t="shared" si="7"/>
        <v>0</v>
      </c>
      <c r="AN36" s="11">
        <f>'Таб.№3_коррекц'!H35</f>
        <v>0</v>
      </c>
      <c r="AO36" s="11">
        <f>'Таб.№3_коррекц'!I35</f>
        <v>0</v>
      </c>
      <c r="AP36" s="11">
        <f>'Таб.№3_коррекц'!J35</f>
        <v>0</v>
      </c>
      <c r="AQ36" s="11">
        <f>'Таб.№3_коррекц'!K35</f>
        <v>0</v>
      </c>
      <c r="AR36" s="11">
        <f>'Таб.№3_коррекц'!L35</f>
        <v>0</v>
      </c>
      <c r="AS36" s="11">
        <f>'Таб.№3_коррекц'!M35</f>
        <v>0</v>
      </c>
      <c r="AT36" s="185" t="s">
        <v>42</v>
      </c>
      <c r="AU36" s="185">
        <f t="shared" si="8"/>
        <v>0</v>
      </c>
      <c r="AV36" s="12" t="str">
        <f>'Таб.№4_на дому'!H35</f>
        <v>х</v>
      </c>
      <c r="AW36" s="12">
        <f>'Таб.№4_на дому'!I35</f>
        <v>0</v>
      </c>
      <c r="AX36" s="12" t="str">
        <f>'Таб.№4_на дому'!J35</f>
        <v>х</v>
      </c>
      <c r="AY36" s="12">
        <f>'Таб.№4_на дому'!K35</f>
        <v>0</v>
      </c>
      <c r="AZ36" s="12" t="str">
        <f>'Таб.№4_на дому'!L35</f>
        <v>х</v>
      </c>
      <c r="BA36" s="12">
        <f>'Таб.№4_на дому'!M35</f>
        <v>0</v>
      </c>
      <c r="BB36" s="277" t="e">
        <f t="shared" si="9"/>
        <v>#DIV/0!</v>
      </c>
      <c r="BC36" s="278" t="e">
        <f t="shared" si="10"/>
        <v>#DIV/0!</v>
      </c>
    </row>
    <row r="37" spans="1:55" s="1" customFormat="1" ht="20.25" hidden="1">
      <c r="A37" s="283">
        <v>29</v>
      </c>
      <c r="B37" s="290"/>
      <c r="C37" s="293"/>
      <c r="D37" s="293"/>
      <c r="E37" s="293"/>
      <c r="F37" s="20">
        <f t="shared" si="15"/>
        <v>0</v>
      </c>
      <c r="G37" s="20">
        <f t="shared" si="16"/>
        <v>0</v>
      </c>
      <c r="H37" s="184">
        <f t="shared" si="11"/>
        <v>0</v>
      </c>
      <c r="I37" s="184">
        <f t="shared" si="12"/>
        <v>0</v>
      </c>
      <c r="J37" s="184">
        <f t="shared" si="1"/>
        <v>0</v>
      </c>
      <c r="K37" s="184">
        <f t="shared" si="13"/>
        <v>0</v>
      </c>
      <c r="L37" s="184">
        <f t="shared" si="14"/>
        <v>0</v>
      </c>
      <c r="M37" s="184">
        <f t="shared" si="2"/>
        <v>0</v>
      </c>
      <c r="N37" s="185">
        <f>'Таб.№7_Ресурсный класс'!F36</f>
        <v>0</v>
      </c>
      <c r="O37" s="185">
        <f>'Таб.№7_Ресурсный класс'!G36</f>
        <v>0</v>
      </c>
      <c r="P37" s="12">
        <f>'Таб.№7_Ресурсный класс'!H36</f>
        <v>0</v>
      </c>
      <c r="Q37" s="12">
        <f>'Таб.№7_Ресурсный класс'!I36</f>
        <v>0</v>
      </c>
      <c r="R37" s="12" t="str">
        <f>'Таб.№7_Ресурсный класс'!J36</f>
        <v>х</v>
      </c>
      <c r="S37" s="12" t="str">
        <f>'Таб.№7_Ресурсный класс'!K36</f>
        <v>х</v>
      </c>
      <c r="T37" s="12" t="str">
        <f>'Таб.№7_Ресурсный класс'!L36</f>
        <v>х</v>
      </c>
      <c r="U37" s="12" t="str">
        <f>'Таб.№7_Ресурсный класс'!M36</f>
        <v>х</v>
      </c>
      <c r="V37" s="185" t="s">
        <v>42</v>
      </c>
      <c r="W37" s="185">
        <f t="shared" si="3"/>
        <v>0</v>
      </c>
      <c r="X37" s="12" t="str">
        <f>'Таб.№1_Инклюзия_очная'!H36</f>
        <v>х</v>
      </c>
      <c r="Y37" s="12">
        <f>'Таб.№1_Инклюзия_очная'!I36</f>
        <v>0</v>
      </c>
      <c r="Z37" s="12" t="str">
        <f>'Таб.№1_Инклюзия_очная'!J36</f>
        <v>х</v>
      </c>
      <c r="AA37" s="12">
        <f>'Таб.№1_Инклюзия_очная'!K36</f>
        <v>0</v>
      </c>
      <c r="AB37" s="12" t="str">
        <f>'Таб.№1_Инклюзия_очная'!L36</f>
        <v>х</v>
      </c>
      <c r="AC37" s="12">
        <f>'Таб.№1_Инклюзия_очная'!M36</f>
        <v>0</v>
      </c>
      <c r="AD37" s="185">
        <f t="shared" si="4"/>
        <v>0</v>
      </c>
      <c r="AE37" s="185">
        <f t="shared" si="5"/>
        <v>0</v>
      </c>
      <c r="AF37" s="12">
        <f>'Таб.№2_общие'!H36</f>
        <v>0</v>
      </c>
      <c r="AG37" s="12">
        <f>'Таб.№2_общие'!I36</f>
        <v>0</v>
      </c>
      <c r="AH37" s="12">
        <f>'Таб.№2_общие'!J36</f>
        <v>0</v>
      </c>
      <c r="AI37" s="12">
        <f>'Таб.№2_общие'!K36</f>
        <v>0</v>
      </c>
      <c r="AJ37" s="12">
        <f>'Таб.№2_общие'!L36</f>
        <v>0</v>
      </c>
      <c r="AK37" s="12">
        <f>'Таб.№2_общие'!M36</f>
        <v>0</v>
      </c>
      <c r="AL37" s="185">
        <f t="shared" si="6"/>
        <v>0</v>
      </c>
      <c r="AM37" s="185">
        <f t="shared" si="7"/>
        <v>0</v>
      </c>
      <c r="AN37" s="11">
        <f>'Таб.№3_коррекц'!H36</f>
        <v>0</v>
      </c>
      <c r="AO37" s="11">
        <f>'Таб.№3_коррекц'!I36</f>
        <v>0</v>
      </c>
      <c r="AP37" s="11">
        <f>'Таб.№3_коррекц'!J36</f>
        <v>0</v>
      </c>
      <c r="AQ37" s="11">
        <f>'Таб.№3_коррекц'!K36</f>
        <v>0</v>
      </c>
      <c r="AR37" s="11">
        <f>'Таб.№3_коррекц'!L36</f>
        <v>0</v>
      </c>
      <c r="AS37" s="11">
        <f>'Таб.№3_коррекц'!M36</f>
        <v>0</v>
      </c>
      <c r="AT37" s="185" t="s">
        <v>42</v>
      </c>
      <c r="AU37" s="185">
        <f t="shared" si="8"/>
        <v>0</v>
      </c>
      <c r="AV37" s="12" t="str">
        <f>'Таб.№4_на дому'!H36</f>
        <v>х</v>
      </c>
      <c r="AW37" s="12">
        <f>'Таб.№4_на дому'!I36</f>
        <v>0</v>
      </c>
      <c r="AX37" s="12" t="str">
        <f>'Таб.№4_на дому'!J36</f>
        <v>х</v>
      </c>
      <c r="AY37" s="12">
        <f>'Таб.№4_на дому'!K36</f>
        <v>0</v>
      </c>
      <c r="AZ37" s="12" t="str">
        <f>'Таб.№4_на дому'!L36</f>
        <v>х</v>
      </c>
      <c r="BA37" s="12">
        <f>'Таб.№4_на дому'!M36</f>
        <v>0</v>
      </c>
      <c r="BB37" s="277" t="e">
        <f t="shared" si="9"/>
        <v>#DIV/0!</v>
      </c>
      <c r="BC37" s="278" t="e">
        <f t="shared" si="10"/>
        <v>#DIV/0!</v>
      </c>
    </row>
    <row r="38" spans="1:55" s="1" customFormat="1" ht="20.25" hidden="1">
      <c r="A38" s="285">
        <v>30</v>
      </c>
      <c r="B38" s="290"/>
      <c r="C38" s="293"/>
      <c r="D38" s="293"/>
      <c r="E38" s="293"/>
      <c r="F38" s="20">
        <f t="shared" si="15"/>
        <v>0</v>
      </c>
      <c r="G38" s="20">
        <f t="shared" si="16"/>
        <v>0</v>
      </c>
      <c r="H38" s="184">
        <f t="shared" si="11"/>
        <v>0</v>
      </c>
      <c r="I38" s="184">
        <f t="shared" si="12"/>
        <v>0</v>
      </c>
      <c r="J38" s="184">
        <f t="shared" si="1"/>
        <v>0</v>
      </c>
      <c r="K38" s="184">
        <f t="shared" si="13"/>
        <v>0</v>
      </c>
      <c r="L38" s="184">
        <f t="shared" si="14"/>
        <v>0</v>
      </c>
      <c r="M38" s="184">
        <f t="shared" si="2"/>
        <v>0</v>
      </c>
      <c r="N38" s="185">
        <f>'Таб.№7_Ресурсный класс'!F37</f>
        <v>0</v>
      </c>
      <c r="O38" s="185">
        <f>'Таб.№7_Ресурсный класс'!G37</f>
        <v>0</v>
      </c>
      <c r="P38" s="12">
        <f>'Таб.№7_Ресурсный класс'!H37</f>
        <v>0</v>
      </c>
      <c r="Q38" s="12">
        <f>'Таб.№7_Ресурсный класс'!I37</f>
        <v>0</v>
      </c>
      <c r="R38" s="12" t="str">
        <f>'Таб.№7_Ресурсный класс'!J37</f>
        <v>х</v>
      </c>
      <c r="S38" s="12" t="str">
        <f>'Таб.№7_Ресурсный класс'!K37</f>
        <v>х</v>
      </c>
      <c r="T38" s="12" t="str">
        <f>'Таб.№7_Ресурсный класс'!L37</f>
        <v>х</v>
      </c>
      <c r="U38" s="12" t="str">
        <f>'Таб.№7_Ресурсный класс'!M37</f>
        <v>х</v>
      </c>
      <c r="V38" s="185" t="s">
        <v>42</v>
      </c>
      <c r="W38" s="185">
        <f t="shared" si="3"/>
        <v>0</v>
      </c>
      <c r="X38" s="12" t="str">
        <f>'Таб.№1_Инклюзия_очная'!H37</f>
        <v>х</v>
      </c>
      <c r="Y38" s="12">
        <f>'Таб.№1_Инклюзия_очная'!I37</f>
        <v>0</v>
      </c>
      <c r="Z38" s="12" t="str">
        <f>'Таб.№1_Инклюзия_очная'!J37</f>
        <v>х</v>
      </c>
      <c r="AA38" s="12">
        <f>'Таб.№1_Инклюзия_очная'!K37</f>
        <v>0</v>
      </c>
      <c r="AB38" s="12" t="str">
        <f>'Таб.№1_Инклюзия_очная'!L37</f>
        <v>х</v>
      </c>
      <c r="AC38" s="12">
        <f>'Таб.№1_Инклюзия_очная'!M37</f>
        <v>0</v>
      </c>
      <c r="AD38" s="185">
        <f t="shared" si="4"/>
        <v>0</v>
      </c>
      <c r="AE38" s="185">
        <f t="shared" si="5"/>
        <v>0</v>
      </c>
      <c r="AF38" s="12">
        <f>'Таб.№2_общие'!H37</f>
        <v>0</v>
      </c>
      <c r="AG38" s="12">
        <f>'Таб.№2_общие'!I37</f>
        <v>0</v>
      </c>
      <c r="AH38" s="12">
        <f>'Таб.№2_общие'!J37</f>
        <v>0</v>
      </c>
      <c r="AI38" s="12">
        <f>'Таб.№2_общие'!K37</f>
        <v>0</v>
      </c>
      <c r="AJ38" s="12">
        <f>'Таб.№2_общие'!L37</f>
        <v>0</v>
      </c>
      <c r="AK38" s="12">
        <f>'Таб.№2_общие'!M37</f>
        <v>0</v>
      </c>
      <c r="AL38" s="185">
        <f t="shared" si="6"/>
        <v>0</v>
      </c>
      <c r="AM38" s="185">
        <f t="shared" si="7"/>
        <v>0</v>
      </c>
      <c r="AN38" s="11">
        <f>'Таб.№3_коррекц'!H37</f>
        <v>0</v>
      </c>
      <c r="AO38" s="11">
        <f>'Таб.№3_коррекц'!I37</f>
        <v>0</v>
      </c>
      <c r="AP38" s="11">
        <f>'Таб.№3_коррекц'!J37</f>
        <v>0</v>
      </c>
      <c r="AQ38" s="11">
        <f>'Таб.№3_коррекц'!K37</f>
        <v>0</v>
      </c>
      <c r="AR38" s="11">
        <f>'Таб.№3_коррекц'!L37</f>
        <v>0</v>
      </c>
      <c r="AS38" s="11">
        <f>'Таб.№3_коррекц'!M37</f>
        <v>0</v>
      </c>
      <c r="AT38" s="185" t="s">
        <v>42</v>
      </c>
      <c r="AU38" s="185">
        <f t="shared" si="8"/>
        <v>0</v>
      </c>
      <c r="AV38" s="12" t="str">
        <f>'Таб.№4_на дому'!H37</f>
        <v>х</v>
      </c>
      <c r="AW38" s="12">
        <f>'Таб.№4_на дому'!I37</f>
        <v>0</v>
      </c>
      <c r="AX38" s="12" t="str">
        <f>'Таб.№4_на дому'!J37</f>
        <v>х</v>
      </c>
      <c r="AY38" s="12">
        <f>'Таб.№4_на дому'!K37</f>
        <v>0</v>
      </c>
      <c r="AZ38" s="12" t="str">
        <f>'Таб.№4_на дому'!L37</f>
        <v>х</v>
      </c>
      <c r="BA38" s="12">
        <f>'Таб.№4_на дому'!M37</f>
        <v>0</v>
      </c>
      <c r="BB38" s="277" t="e">
        <f t="shared" si="9"/>
        <v>#DIV/0!</v>
      </c>
      <c r="BC38" s="278" t="e">
        <f t="shared" si="10"/>
        <v>#DIV/0!</v>
      </c>
    </row>
    <row r="39" spans="1:55" s="1" customFormat="1" ht="20.25" hidden="1">
      <c r="A39" s="283">
        <v>31</v>
      </c>
      <c r="B39" s="290"/>
      <c r="C39" s="293"/>
      <c r="D39" s="293"/>
      <c r="E39" s="293"/>
      <c r="F39" s="20">
        <f t="shared" si="15"/>
        <v>0</v>
      </c>
      <c r="G39" s="20">
        <f t="shared" si="16"/>
        <v>0</v>
      </c>
      <c r="H39" s="184">
        <f t="shared" si="11"/>
        <v>0</v>
      </c>
      <c r="I39" s="184">
        <f t="shared" si="12"/>
        <v>0</v>
      </c>
      <c r="J39" s="184">
        <f t="shared" si="1"/>
        <v>0</v>
      </c>
      <c r="K39" s="184">
        <f t="shared" si="13"/>
        <v>0</v>
      </c>
      <c r="L39" s="184">
        <f t="shared" si="14"/>
        <v>0</v>
      </c>
      <c r="M39" s="184">
        <f t="shared" si="2"/>
        <v>0</v>
      </c>
      <c r="N39" s="185">
        <f>'Таб.№7_Ресурсный класс'!F38</f>
        <v>0</v>
      </c>
      <c r="O39" s="185">
        <f>'Таб.№7_Ресурсный класс'!G38</f>
        <v>0</v>
      </c>
      <c r="P39" s="12">
        <f>'Таб.№7_Ресурсный класс'!H38</f>
        <v>0</v>
      </c>
      <c r="Q39" s="12">
        <f>'Таб.№7_Ресурсный класс'!I38</f>
        <v>0</v>
      </c>
      <c r="R39" s="12" t="str">
        <f>'Таб.№7_Ресурсный класс'!J38</f>
        <v>х</v>
      </c>
      <c r="S39" s="12" t="str">
        <f>'Таб.№7_Ресурсный класс'!K38</f>
        <v>х</v>
      </c>
      <c r="T39" s="12" t="str">
        <f>'Таб.№7_Ресурсный класс'!L38</f>
        <v>х</v>
      </c>
      <c r="U39" s="12" t="str">
        <f>'Таб.№7_Ресурсный класс'!M38</f>
        <v>х</v>
      </c>
      <c r="V39" s="185" t="s">
        <v>42</v>
      </c>
      <c r="W39" s="185">
        <f t="shared" si="3"/>
        <v>0</v>
      </c>
      <c r="X39" s="12" t="str">
        <f>'Таб.№1_Инклюзия_очная'!H38</f>
        <v>х</v>
      </c>
      <c r="Y39" s="12">
        <f>'Таб.№1_Инклюзия_очная'!I38</f>
        <v>0</v>
      </c>
      <c r="Z39" s="12" t="str">
        <f>'Таб.№1_Инклюзия_очная'!J38</f>
        <v>х</v>
      </c>
      <c r="AA39" s="12">
        <f>'Таб.№1_Инклюзия_очная'!K38</f>
        <v>0</v>
      </c>
      <c r="AB39" s="12" t="str">
        <f>'Таб.№1_Инклюзия_очная'!L38</f>
        <v>х</v>
      </c>
      <c r="AC39" s="12">
        <f>'Таб.№1_Инклюзия_очная'!M38</f>
        <v>0</v>
      </c>
      <c r="AD39" s="185">
        <f t="shared" si="4"/>
        <v>0</v>
      </c>
      <c r="AE39" s="185">
        <f t="shared" si="5"/>
        <v>0</v>
      </c>
      <c r="AF39" s="12">
        <f>'Таб.№2_общие'!H38</f>
        <v>0</v>
      </c>
      <c r="AG39" s="12">
        <f>'Таб.№2_общие'!I38</f>
        <v>0</v>
      </c>
      <c r="AH39" s="12">
        <f>'Таб.№2_общие'!J38</f>
        <v>0</v>
      </c>
      <c r="AI39" s="12">
        <f>'Таб.№2_общие'!K38</f>
        <v>0</v>
      </c>
      <c r="AJ39" s="12">
        <f>'Таб.№2_общие'!L38</f>
        <v>0</v>
      </c>
      <c r="AK39" s="12">
        <f>'Таб.№2_общие'!M38</f>
        <v>0</v>
      </c>
      <c r="AL39" s="185">
        <f t="shared" si="6"/>
        <v>0</v>
      </c>
      <c r="AM39" s="185">
        <f t="shared" si="7"/>
        <v>0</v>
      </c>
      <c r="AN39" s="11">
        <f>'Таб.№3_коррекц'!H38</f>
        <v>0</v>
      </c>
      <c r="AO39" s="11">
        <f>'Таб.№3_коррекц'!I38</f>
        <v>0</v>
      </c>
      <c r="AP39" s="11">
        <f>'Таб.№3_коррекц'!J38</f>
        <v>0</v>
      </c>
      <c r="AQ39" s="11">
        <f>'Таб.№3_коррекц'!K38</f>
        <v>0</v>
      </c>
      <c r="AR39" s="11">
        <f>'Таб.№3_коррекц'!L38</f>
        <v>0</v>
      </c>
      <c r="AS39" s="11">
        <f>'Таб.№3_коррекц'!M38</f>
        <v>0</v>
      </c>
      <c r="AT39" s="185" t="s">
        <v>42</v>
      </c>
      <c r="AU39" s="185">
        <f t="shared" si="8"/>
        <v>0</v>
      </c>
      <c r="AV39" s="12" t="str">
        <f>'Таб.№4_на дому'!H38</f>
        <v>х</v>
      </c>
      <c r="AW39" s="12">
        <f>'Таб.№4_на дому'!I38</f>
        <v>0</v>
      </c>
      <c r="AX39" s="12" t="str">
        <f>'Таб.№4_на дому'!J38</f>
        <v>х</v>
      </c>
      <c r="AY39" s="12">
        <f>'Таб.№4_на дому'!K38</f>
        <v>0</v>
      </c>
      <c r="AZ39" s="12" t="str">
        <f>'Таб.№4_на дому'!L38</f>
        <v>х</v>
      </c>
      <c r="BA39" s="12">
        <f>'Таб.№4_на дому'!M38</f>
        <v>0</v>
      </c>
      <c r="BB39" s="277" t="e">
        <f t="shared" si="9"/>
        <v>#DIV/0!</v>
      </c>
      <c r="BC39" s="278" t="e">
        <f t="shared" si="10"/>
        <v>#DIV/0!</v>
      </c>
    </row>
    <row r="40" spans="1:55" s="1" customFormat="1" ht="20.25" hidden="1">
      <c r="A40" s="283">
        <v>32</v>
      </c>
      <c r="B40" s="288"/>
      <c r="C40" s="293"/>
      <c r="D40" s="293"/>
      <c r="E40" s="293"/>
      <c r="F40" s="20">
        <f t="shared" si="15"/>
        <v>0</v>
      </c>
      <c r="G40" s="20">
        <f t="shared" si="16"/>
        <v>0</v>
      </c>
      <c r="H40" s="184">
        <f t="shared" si="11"/>
        <v>0</v>
      </c>
      <c r="I40" s="184">
        <f t="shared" si="12"/>
        <v>0</v>
      </c>
      <c r="J40" s="184">
        <f t="shared" si="1"/>
        <v>0</v>
      </c>
      <c r="K40" s="184">
        <f t="shared" si="13"/>
        <v>0</v>
      </c>
      <c r="L40" s="184">
        <f t="shared" si="14"/>
        <v>0</v>
      </c>
      <c r="M40" s="184">
        <f t="shared" si="2"/>
        <v>0</v>
      </c>
      <c r="N40" s="185">
        <f>'Таб.№7_Ресурсный класс'!F39</f>
        <v>0</v>
      </c>
      <c r="O40" s="185">
        <f>'Таб.№7_Ресурсный класс'!G39</f>
        <v>0</v>
      </c>
      <c r="P40" s="12">
        <f>'Таб.№7_Ресурсный класс'!H39</f>
        <v>0</v>
      </c>
      <c r="Q40" s="12">
        <f>'Таб.№7_Ресурсный класс'!I39</f>
        <v>0</v>
      </c>
      <c r="R40" s="12" t="str">
        <f>'Таб.№7_Ресурсный класс'!J39</f>
        <v>х</v>
      </c>
      <c r="S40" s="12" t="str">
        <f>'Таб.№7_Ресурсный класс'!K39</f>
        <v>х</v>
      </c>
      <c r="T40" s="12" t="str">
        <f>'Таб.№7_Ресурсный класс'!L39</f>
        <v>х</v>
      </c>
      <c r="U40" s="12" t="str">
        <f>'Таб.№7_Ресурсный класс'!M39</f>
        <v>х</v>
      </c>
      <c r="V40" s="185" t="s">
        <v>42</v>
      </c>
      <c r="W40" s="185">
        <f t="shared" si="3"/>
        <v>0</v>
      </c>
      <c r="X40" s="12" t="str">
        <f>'Таб.№1_Инклюзия_очная'!H39</f>
        <v>х</v>
      </c>
      <c r="Y40" s="12">
        <f>'Таб.№1_Инклюзия_очная'!I39</f>
        <v>0</v>
      </c>
      <c r="Z40" s="12" t="str">
        <f>'Таб.№1_Инклюзия_очная'!J39</f>
        <v>х</v>
      </c>
      <c r="AA40" s="12">
        <f>'Таб.№1_Инклюзия_очная'!K39</f>
        <v>0</v>
      </c>
      <c r="AB40" s="12" t="str">
        <f>'Таб.№1_Инклюзия_очная'!L39</f>
        <v>х</v>
      </c>
      <c r="AC40" s="12">
        <f>'Таб.№1_Инклюзия_очная'!M39</f>
        <v>0</v>
      </c>
      <c r="AD40" s="185">
        <f t="shared" si="4"/>
        <v>0</v>
      </c>
      <c r="AE40" s="185">
        <f t="shared" si="5"/>
        <v>0</v>
      </c>
      <c r="AF40" s="12">
        <f>'Таб.№2_общие'!H39</f>
        <v>0</v>
      </c>
      <c r="AG40" s="12">
        <f>'Таб.№2_общие'!I39</f>
        <v>0</v>
      </c>
      <c r="AH40" s="12">
        <f>'Таб.№2_общие'!J39</f>
        <v>0</v>
      </c>
      <c r="AI40" s="12">
        <f>'Таб.№2_общие'!K39</f>
        <v>0</v>
      </c>
      <c r="AJ40" s="12">
        <f>'Таб.№2_общие'!L39</f>
        <v>0</v>
      </c>
      <c r="AK40" s="12">
        <f>'Таб.№2_общие'!M39</f>
        <v>0</v>
      </c>
      <c r="AL40" s="185">
        <f t="shared" si="6"/>
        <v>0</v>
      </c>
      <c r="AM40" s="185">
        <f t="shared" si="7"/>
        <v>0</v>
      </c>
      <c r="AN40" s="11">
        <f>'Таб.№3_коррекц'!H39</f>
        <v>0</v>
      </c>
      <c r="AO40" s="11">
        <f>'Таб.№3_коррекц'!I39</f>
        <v>0</v>
      </c>
      <c r="AP40" s="11">
        <f>'Таб.№3_коррекц'!J39</f>
        <v>0</v>
      </c>
      <c r="AQ40" s="11">
        <f>'Таб.№3_коррекц'!K39</f>
        <v>0</v>
      </c>
      <c r="AR40" s="11">
        <f>'Таб.№3_коррекц'!L39</f>
        <v>0</v>
      </c>
      <c r="AS40" s="11">
        <f>'Таб.№3_коррекц'!M39</f>
        <v>0</v>
      </c>
      <c r="AT40" s="185" t="s">
        <v>42</v>
      </c>
      <c r="AU40" s="185">
        <f t="shared" si="8"/>
        <v>0</v>
      </c>
      <c r="AV40" s="12" t="str">
        <f>'Таб.№4_на дому'!H39</f>
        <v>х</v>
      </c>
      <c r="AW40" s="12">
        <f>'Таб.№4_на дому'!I39</f>
        <v>0</v>
      </c>
      <c r="AX40" s="12" t="str">
        <f>'Таб.№4_на дому'!J39</f>
        <v>х</v>
      </c>
      <c r="AY40" s="12">
        <f>'Таб.№4_на дому'!K39</f>
        <v>0</v>
      </c>
      <c r="AZ40" s="12" t="str">
        <f>'Таб.№4_на дому'!L39</f>
        <v>х</v>
      </c>
      <c r="BA40" s="12">
        <f>'Таб.№4_на дому'!M39</f>
        <v>0</v>
      </c>
      <c r="BB40" s="277" t="e">
        <f t="shared" si="9"/>
        <v>#DIV/0!</v>
      </c>
      <c r="BC40" s="278" t="e">
        <f t="shared" si="10"/>
        <v>#DIV/0!</v>
      </c>
    </row>
    <row r="41" spans="1:55" s="1" customFormat="1" ht="20.25" hidden="1">
      <c r="A41" s="285">
        <v>33</v>
      </c>
      <c r="B41" s="290"/>
      <c r="C41" s="293"/>
      <c r="D41" s="293"/>
      <c r="E41" s="293"/>
      <c r="F41" s="20">
        <f t="shared" si="15"/>
        <v>0</v>
      </c>
      <c r="G41" s="20">
        <f t="shared" si="16"/>
        <v>0</v>
      </c>
      <c r="H41" s="184">
        <f t="shared" si="11"/>
        <v>0</v>
      </c>
      <c r="I41" s="184">
        <f t="shared" si="12"/>
        <v>0</v>
      </c>
      <c r="J41" s="184">
        <f t="shared" si="1"/>
        <v>0</v>
      </c>
      <c r="K41" s="184">
        <f t="shared" si="13"/>
        <v>0</v>
      </c>
      <c r="L41" s="184">
        <f t="shared" si="14"/>
        <v>0</v>
      </c>
      <c r="M41" s="184">
        <f t="shared" si="2"/>
        <v>0</v>
      </c>
      <c r="N41" s="185">
        <f>'Таб.№7_Ресурсный класс'!F40</f>
        <v>0</v>
      </c>
      <c r="O41" s="185">
        <f>'Таб.№7_Ресурсный класс'!G40</f>
        <v>0</v>
      </c>
      <c r="P41" s="12">
        <f>'Таб.№7_Ресурсный класс'!H40</f>
        <v>0</v>
      </c>
      <c r="Q41" s="12">
        <f>'Таб.№7_Ресурсный класс'!I40</f>
        <v>0</v>
      </c>
      <c r="R41" s="12" t="str">
        <f>'Таб.№7_Ресурсный класс'!J40</f>
        <v>х</v>
      </c>
      <c r="S41" s="12" t="str">
        <f>'Таб.№7_Ресурсный класс'!K40</f>
        <v>х</v>
      </c>
      <c r="T41" s="12" t="str">
        <f>'Таб.№7_Ресурсный класс'!L40</f>
        <v>х</v>
      </c>
      <c r="U41" s="12" t="str">
        <f>'Таб.№7_Ресурсный класс'!M40</f>
        <v>х</v>
      </c>
      <c r="V41" s="185" t="s">
        <v>42</v>
      </c>
      <c r="W41" s="185">
        <f t="shared" si="3"/>
        <v>0</v>
      </c>
      <c r="X41" s="12" t="str">
        <f>'Таб.№1_Инклюзия_очная'!H40</f>
        <v>х</v>
      </c>
      <c r="Y41" s="12">
        <f>'Таб.№1_Инклюзия_очная'!I40</f>
        <v>0</v>
      </c>
      <c r="Z41" s="12" t="str">
        <f>'Таб.№1_Инклюзия_очная'!J40</f>
        <v>х</v>
      </c>
      <c r="AA41" s="12">
        <f>'Таб.№1_Инклюзия_очная'!K40</f>
        <v>0</v>
      </c>
      <c r="AB41" s="12" t="str">
        <f>'Таб.№1_Инклюзия_очная'!L40</f>
        <v>х</v>
      </c>
      <c r="AC41" s="12">
        <f>'Таб.№1_Инклюзия_очная'!M40</f>
        <v>0</v>
      </c>
      <c r="AD41" s="185">
        <f t="shared" si="4"/>
        <v>0</v>
      </c>
      <c r="AE41" s="185">
        <f t="shared" si="5"/>
        <v>0</v>
      </c>
      <c r="AF41" s="12">
        <f>'Таб.№2_общие'!H40</f>
        <v>0</v>
      </c>
      <c r="AG41" s="12">
        <f>'Таб.№2_общие'!I40</f>
        <v>0</v>
      </c>
      <c r="AH41" s="12">
        <f>'Таб.№2_общие'!J40</f>
        <v>0</v>
      </c>
      <c r="AI41" s="12">
        <f>'Таб.№2_общие'!K40</f>
        <v>0</v>
      </c>
      <c r="AJ41" s="12">
        <f>'Таб.№2_общие'!L40</f>
        <v>0</v>
      </c>
      <c r="AK41" s="12">
        <f>'Таб.№2_общие'!M40</f>
        <v>0</v>
      </c>
      <c r="AL41" s="185">
        <f t="shared" si="6"/>
        <v>0</v>
      </c>
      <c r="AM41" s="185">
        <f t="shared" si="7"/>
        <v>0</v>
      </c>
      <c r="AN41" s="11">
        <f>'Таб.№3_коррекц'!H40</f>
        <v>0</v>
      </c>
      <c r="AO41" s="11">
        <f>'Таб.№3_коррекц'!I40</f>
        <v>0</v>
      </c>
      <c r="AP41" s="11">
        <f>'Таб.№3_коррекц'!J40</f>
        <v>0</v>
      </c>
      <c r="AQ41" s="11">
        <f>'Таб.№3_коррекц'!K40</f>
        <v>0</v>
      </c>
      <c r="AR41" s="11">
        <f>'Таб.№3_коррекц'!L40</f>
        <v>0</v>
      </c>
      <c r="AS41" s="11">
        <f>'Таб.№3_коррекц'!M40</f>
        <v>0</v>
      </c>
      <c r="AT41" s="185" t="s">
        <v>42</v>
      </c>
      <c r="AU41" s="185">
        <f t="shared" si="8"/>
        <v>0</v>
      </c>
      <c r="AV41" s="12" t="str">
        <f>'Таб.№4_на дому'!H40</f>
        <v>х</v>
      </c>
      <c r="AW41" s="12">
        <f>'Таб.№4_на дому'!I40</f>
        <v>0</v>
      </c>
      <c r="AX41" s="12" t="str">
        <f>'Таб.№4_на дому'!J40</f>
        <v>х</v>
      </c>
      <c r="AY41" s="12">
        <f>'Таб.№4_на дому'!K40</f>
        <v>0</v>
      </c>
      <c r="AZ41" s="12" t="str">
        <f>'Таб.№4_на дому'!L40</f>
        <v>х</v>
      </c>
      <c r="BA41" s="12">
        <f>'Таб.№4_на дому'!M40</f>
        <v>0</v>
      </c>
      <c r="BB41" s="277" t="e">
        <f t="shared" si="9"/>
        <v>#DIV/0!</v>
      </c>
      <c r="BC41" s="278" t="e">
        <f t="shared" si="10"/>
        <v>#DIV/0!</v>
      </c>
    </row>
    <row r="42" spans="1:55" s="1" customFormat="1" ht="20.25" hidden="1">
      <c r="A42" s="283">
        <v>34</v>
      </c>
      <c r="B42" s="290"/>
      <c r="C42" s="293"/>
      <c r="D42" s="293"/>
      <c r="E42" s="293"/>
      <c r="F42" s="20">
        <f t="shared" si="15"/>
        <v>0</v>
      </c>
      <c r="G42" s="20">
        <f t="shared" si="16"/>
        <v>0</v>
      </c>
      <c r="H42" s="184">
        <f t="shared" si="11"/>
        <v>0</v>
      </c>
      <c r="I42" s="184">
        <f t="shared" si="12"/>
        <v>0</v>
      </c>
      <c r="J42" s="184">
        <f t="shared" si="1"/>
        <v>0</v>
      </c>
      <c r="K42" s="184">
        <f t="shared" si="13"/>
        <v>0</v>
      </c>
      <c r="L42" s="184">
        <f t="shared" si="14"/>
        <v>0</v>
      </c>
      <c r="M42" s="184">
        <f t="shared" si="2"/>
        <v>0</v>
      </c>
      <c r="N42" s="185">
        <f>'Таб.№7_Ресурсный класс'!F41</f>
        <v>0</v>
      </c>
      <c r="O42" s="185">
        <f>'Таб.№7_Ресурсный класс'!G41</f>
        <v>0</v>
      </c>
      <c r="P42" s="12">
        <f>'Таб.№7_Ресурсный класс'!H41</f>
        <v>0</v>
      </c>
      <c r="Q42" s="12">
        <f>'Таб.№7_Ресурсный класс'!I41</f>
        <v>0</v>
      </c>
      <c r="R42" s="12" t="str">
        <f>'Таб.№7_Ресурсный класс'!J41</f>
        <v>х</v>
      </c>
      <c r="S42" s="12" t="str">
        <f>'Таб.№7_Ресурсный класс'!K41</f>
        <v>х</v>
      </c>
      <c r="T42" s="12" t="str">
        <f>'Таб.№7_Ресурсный класс'!L41</f>
        <v>х</v>
      </c>
      <c r="U42" s="12" t="str">
        <f>'Таб.№7_Ресурсный класс'!M41</f>
        <v>х</v>
      </c>
      <c r="V42" s="185" t="s">
        <v>42</v>
      </c>
      <c r="W42" s="185">
        <f t="shared" si="3"/>
        <v>0</v>
      </c>
      <c r="X42" s="12" t="str">
        <f>'Таб.№1_Инклюзия_очная'!H41</f>
        <v>х</v>
      </c>
      <c r="Y42" s="12">
        <f>'Таб.№1_Инклюзия_очная'!I41</f>
        <v>0</v>
      </c>
      <c r="Z42" s="12" t="str">
        <f>'Таб.№1_Инклюзия_очная'!J41</f>
        <v>х</v>
      </c>
      <c r="AA42" s="12">
        <f>'Таб.№1_Инклюзия_очная'!K41</f>
        <v>0</v>
      </c>
      <c r="AB42" s="12" t="str">
        <f>'Таб.№1_Инклюзия_очная'!L41</f>
        <v>х</v>
      </c>
      <c r="AC42" s="12">
        <f>'Таб.№1_Инклюзия_очная'!M41</f>
        <v>0</v>
      </c>
      <c r="AD42" s="185">
        <f t="shared" si="4"/>
        <v>0</v>
      </c>
      <c r="AE42" s="185">
        <f t="shared" si="5"/>
        <v>0</v>
      </c>
      <c r="AF42" s="12">
        <f>'Таб.№2_общие'!H41</f>
        <v>0</v>
      </c>
      <c r="AG42" s="12">
        <f>'Таб.№2_общие'!I41</f>
        <v>0</v>
      </c>
      <c r="AH42" s="12">
        <f>'Таб.№2_общие'!J41</f>
        <v>0</v>
      </c>
      <c r="AI42" s="12">
        <f>'Таб.№2_общие'!K41</f>
        <v>0</v>
      </c>
      <c r="AJ42" s="12">
        <f>'Таб.№2_общие'!L41</f>
        <v>0</v>
      </c>
      <c r="AK42" s="12">
        <f>'Таб.№2_общие'!M41</f>
        <v>0</v>
      </c>
      <c r="AL42" s="185">
        <f t="shared" si="6"/>
        <v>0</v>
      </c>
      <c r="AM42" s="185">
        <f t="shared" si="7"/>
        <v>0</v>
      </c>
      <c r="AN42" s="11">
        <f>'Таб.№3_коррекц'!H41</f>
        <v>0</v>
      </c>
      <c r="AO42" s="11">
        <f>'Таб.№3_коррекц'!I41</f>
        <v>0</v>
      </c>
      <c r="AP42" s="11">
        <f>'Таб.№3_коррекц'!J41</f>
        <v>0</v>
      </c>
      <c r="AQ42" s="11">
        <f>'Таб.№3_коррекц'!K41</f>
        <v>0</v>
      </c>
      <c r="AR42" s="11">
        <f>'Таб.№3_коррекц'!L41</f>
        <v>0</v>
      </c>
      <c r="AS42" s="11">
        <f>'Таб.№3_коррекц'!M41</f>
        <v>0</v>
      </c>
      <c r="AT42" s="185" t="s">
        <v>42</v>
      </c>
      <c r="AU42" s="185">
        <f t="shared" si="8"/>
        <v>0</v>
      </c>
      <c r="AV42" s="12" t="str">
        <f>'Таб.№4_на дому'!H41</f>
        <v>х</v>
      </c>
      <c r="AW42" s="12">
        <f>'Таб.№4_на дому'!I41</f>
        <v>0</v>
      </c>
      <c r="AX42" s="12" t="str">
        <f>'Таб.№4_на дому'!J41</f>
        <v>х</v>
      </c>
      <c r="AY42" s="12">
        <f>'Таб.№4_на дому'!K41</f>
        <v>0</v>
      </c>
      <c r="AZ42" s="12" t="str">
        <f>'Таб.№4_на дому'!L41</f>
        <v>х</v>
      </c>
      <c r="BA42" s="12">
        <f>'Таб.№4_на дому'!M41</f>
        <v>0</v>
      </c>
      <c r="BB42" s="277" t="e">
        <f t="shared" si="9"/>
        <v>#DIV/0!</v>
      </c>
      <c r="BC42" s="278" t="e">
        <f t="shared" si="10"/>
        <v>#DIV/0!</v>
      </c>
    </row>
    <row r="43" spans="1:55" s="1" customFormat="1" ht="20.25" hidden="1">
      <c r="A43" s="283">
        <v>35</v>
      </c>
      <c r="B43" s="290"/>
      <c r="C43" s="293"/>
      <c r="D43" s="293"/>
      <c r="E43" s="293"/>
      <c r="F43" s="20">
        <f t="shared" si="15"/>
        <v>0</v>
      </c>
      <c r="G43" s="20">
        <f t="shared" si="16"/>
        <v>0</v>
      </c>
      <c r="H43" s="184">
        <f t="shared" si="11"/>
        <v>0</v>
      </c>
      <c r="I43" s="184">
        <f t="shared" si="12"/>
        <v>0</v>
      </c>
      <c r="J43" s="184">
        <f t="shared" si="1"/>
        <v>0</v>
      </c>
      <c r="K43" s="184">
        <f t="shared" si="13"/>
        <v>0</v>
      </c>
      <c r="L43" s="184">
        <f t="shared" si="14"/>
        <v>0</v>
      </c>
      <c r="M43" s="184">
        <f t="shared" si="2"/>
        <v>0</v>
      </c>
      <c r="N43" s="185">
        <f>'Таб.№7_Ресурсный класс'!F42</f>
        <v>0</v>
      </c>
      <c r="O43" s="185">
        <f>'Таб.№7_Ресурсный класс'!G42</f>
        <v>0</v>
      </c>
      <c r="P43" s="12">
        <f>'Таб.№7_Ресурсный класс'!H42</f>
        <v>0</v>
      </c>
      <c r="Q43" s="12">
        <f>'Таб.№7_Ресурсный класс'!I42</f>
        <v>0</v>
      </c>
      <c r="R43" s="12" t="str">
        <f>'Таб.№7_Ресурсный класс'!J42</f>
        <v>х</v>
      </c>
      <c r="S43" s="12" t="str">
        <f>'Таб.№7_Ресурсный класс'!K42</f>
        <v>х</v>
      </c>
      <c r="T43" s="12" t="str">
        <f>'Таб.№7_Ресурсный класс'!L42</f>
        <v>х</v>
      </c>
      <c r="U43" s="12" t="str">
        <f>'Таб.№7_Ресурсный класс'!M42</f>
        <v>х</v>
      </c>
      <c r="V43" s="185" t="s">
        <v>42</v>
      </c>
      <c r="W43" s="185">
        <f t="shared" si="3"/>
        <v>0</v>
      </c>
      <c r="X43" s="12" t="str">
        <f>'Таб.№1_Инклюзия_очная'!H42</f>
        <v>х</v>
      </c>
      <c r="Y43" s="12">
        <f>'Таб.№1_Инклюзия_очная'!I42</f>
        <v>0</v>
      </c>
      <c r="Z43" s="12" t="str">
        <f>'Таб.№1_Инклюзия_очная'!J42</f>
        <v>х</v>
      </c>
      <c r="AA43" s="12">
        <f>'Таб.№1_Инклюзия_очная'!K42</f>
        <v>0</v>
      </c>
      <c r="AB43" s="12" t="str">
        <f>'Таб.№1_Инклюзия_очная'!L42</f>
        <v>х</v>
      </c>
      <c r="AC43" s="12">
        <f>'Таб.№1_Инклюзия_очная'!M42</f>
        <v>0</v>
      </c>
      <c r="AD43" s="185">
        <f t="shared" si="4"/>
        <v>0</v>
      </c>
      <c r="AE43" s="185">
        <f t="shared" si="5"/>
        <v>0</v>
      </c>
      <c r="AF43" s="12">
        <f>'Таб.№2_общие'!H42</f>
        <v>0</v>
      </c>
      <c r="AG43" s="12">
        <f>'Таб.№2_общие'!I42</f>
        <v>0</v>
      </c>
      <c r="AH43" s="12">
        <f>'Таб.№2_общие'!J42</f>
        <v>0</v>
      </c>
      <c r="AI43" s="12">
        <f>'Таб.№2_общие'!K42</f>
        <v>0</v>
      </c>
      <c r="AJ43" s="12">
        <f>'Таб.№2_общие'!L42</f>
        <v>0</v>
      </c>
      <c r="AK43" s="12">
        <f>'Таб.№2_общие'!M42</f>
        <v>0</v>
      </c>
      <c r="AL43" s="185">
        <f t="shared" si="6"/>
        <v>0</v>
      </c>
      <c r="AM43" s="185">
        <f t="shared" si="7"/>
        <v>0</v>
      </c>
      <c r="AN43" s="11">
        <f>'Таб.№3_коррекц'!H42</f>
        <v>0</v>
      </c>
      <c r="AO43" s="11">
        <f>'Таб.№3_коррекц'!I42</f>
        <v>0</v>
      </c>
      <c r="AP43" s="11">
        <f>'Таб.№3_коррекц'!J42</f>
        <v>0</v>
      </c>
      <c r="AQ43" s="11">
        <f>'Таб.№3_коррекц'!K42</f>
        <v>0</v>
      </c>
      <c r="AR43" s="11">
        <f>'Таб.№3_коррекц'!L42</f>
        <v>0</v>
      </c>
      <c r="AS43" s="11">
        <f>'Таб.№3_коррекц'!M42</f>
        <v>0</v>
      </c>
      <c r="AT43" s="185" t="s">
        <v>42</v>
      </c>
      <c r="AU43" s="185">
        <f t="shared" si="8"/>
        <v>0</v>
      </c>
      <c r="AV43" s="12" t="str">
        <f>'Таб.№4_на дому'!H42</f>
        <v>х</v>
      </c>
      <c r="AW43" s="12">
        <f>'Таб.№4_на дому'!I42</f>
        <v>0</v>
      </c>
      <c r="AX43" s="12" t="str">
        <f>'Таб.№4_на дому'!J42</f>
        <v>х</v>
      </c>
      <c r="AY43" s="12">
        <f>'Таб.№4_на дому'!K42</f>
        <v>0</v>
      </c>
      <c r="AZ43" s="12" t="str">
        <f>'Таб.№4_на дому'!L42</f>
        <v>х</v>
      </c>
      <c r="BA43" s="12">
        <f>'Таб.№4_на дому'!M42</f>
        <v>0</v>
      </c>
      <c r="BB43" s="277" t="e">
        <f t="shared" si="9"/>
        <v>#DIV/0!</v>
      </c>
      <c r="BC43" s="278" t="e">
        <f t="shared" si="10"/>
        <v>#DIV/0!</v>
      </c>
    </row>
    <row r="44" spans="1:55" s="1" customFormat="1" ht="20.25" hidden="1">
      <c r="A44" s="285">
        <v>36</v>
      </c>
      <c r="B44" s="290"/>
      <c r="C44" s="293"/>
      <c r="D44" s="293"/>
      <c r="E44" s="293"/>
      <c r="F44" s="20">
        <f t="shared" si="15"/>
        <v>0</v>
      </c>
      <c r="G44" s="20">
        <f t="shared" si="16"/>
        <v>0</v>
      </c>
      <c r="H44" s="184">
        <f t="shared" si="11"/>
        <v>0</v>
      </c>
      <c r="I44" s="184">
        <f t="shared" si="12"/>
        <v>0</v>
      </c>
      <c r="J44" s="184">
        <f t="shared" si="1"/>
        <v>0</v>
      </c>
      <c r="K44" s="184">
        <f t="shared" si="13"/>
        <v>0</v>
      </c>
      <c r="L44" s="184">
        <f t="shared" si="14"/>
        <v>0</v>
      </c>
      <c r="M44" s="184">
        <f t="shared" si="2"/>
        <v>0</v>
      </c>
      <c r="N44" s="185">
        <f>'Таб.№7_Ресурсный класс'!F43</f>
        <v>0</v>
      </c>
      <c r="O44" s="185">
        <f>'Таб.№7_Ресурсный класс'!G43</f>
        <v>0</v>
      </c>
      <c r="P44" s="12">
        <f>'Таб.№7_Ресурсный класс'!H43</f>
        <v>0</v>
      </c>
      <c r="Q44" s="12">
        <f>'Таб.№7_Ресурсный класс'!I43</f>
        <v>0</v>
      </c>
      <c r="R44" s="12" t="str">
        <f>'Таб.№7_Ресурсный класс'!J43</f>
        <v>х</v>
      </c>
      <c r="S44" s="12" t="str">
        <f>'Таб.№7_Ресурсный класс'!K43</f>
        <v>х</v>
      </c>
      <c r="T44" s="12" t="str">
        <f>'Таб.№7_Ресурсный класс'!L43</f>
        <v>х</v>
      </c>
      <c r="U44" s="12" t="str">
        <f>'Таб.№7_Ресурсный класс'!M43</f>
        <v>х</v>
      </c>
      <c r="V44" s="185" t="s">
        <v>42</v>
      </c>
      <c r="W44" s="185">
        <f t="shared" si="3"/>
        <v>0</v>
      </c>
      <c r="X44" s="12" t="str">
        <f>'Таб.№1_Инклюзия_очная'!H43</f>
        <v>х</v>
      </c>
      <c r="Y44" s="12">
        <f>'Таб.№1_Инклюзия_очная'!I43</f>
        <v>0</v>
      </c>
      <c r="Z44" s="12" t="str">
        <f>'Таб.№1_Инклюзия_очная'!J43</f>
        <v>х</v>
      </c>
      <c r="AA44" s="12">
        <f>'Таб.№1_Инклюзия_очная'!K43</f>
        <v>0</v>
      </c>
      <c r="AB44" s="12" t="str">
        <f>'Таб.№1_Инклюзия_очная'!L43</f>
        <v>х</v>
      </c>
      <c r="AC44" s="12">
        <f>'Таб.№1_Инклюзия_очная'!M43</f>
        <v>0</v>
      </c>
      <c r="AD44" s="185">
        <f t="shared" si="4"/>
        <v>0</v>
      </c>
      <c r="AE44" s="185">
        <f t="shared" si="5"/>
        <v>0</v>
      </c>
      <c r="AF44" s="12">
        <f>'Таб.№2_общие'!H43</f>
        <v>0</v>
      </c>
      <c r="AG44" s="12">
        <f>'Таб.№2_общие'!I43</f>
        <v>0</v>
      </c>
      <c r="AH44" s="12">
        <f>'Таб.№2_общие'!J43</f>
        <v>0</v>
      </c>
      <c r="AI44" s="12">
        <f>'Таб.№2_общие'!K43</f>
        <v>0</v>
      </c>
      <c r="AJ44" s="12">
        <f>'Таб.№2_общие'!L43</f>
        <v>0</v>
      </c>
      <c r="AK44" s="12">
        <f>'Таб.№2_общие'!M43</f>
        <v>0</v>
      </c>
      <c r="AL44" s="185">
        <f t="shared" si="6"/>
        <v>0</v>
      </c>
      <c r="AM44" s="185">
        <f t="shared" si="7"/>
        <v>0</v>
      </c>
      <c r="AN44" s="11">
        <f>'Таб.№3_коррекц'!H43</f>
        <v>0</v>
      </c>
      <c r="AO44" s="11">
        <f>'Таб.№3_коррекц'!I43</f>
        <v>0</v>
      </c>
      <c r="AP44" s="11">
        <f>'Таб.№3_коррекц'!J43</f>
        <v>0</v>
      </c>
      <c r="AQ44" s="11">
        <f>'Таб.№3_коррекц'!K43</f>
        <v>0</v>
      </c>
      <c r="AR44" s="11">
        <f>'Таб.№3_коррекц'!L43</f>
        <v>0</v>
      </c>
      <c r="AS44" s="11">
        <f>'Таб.№3_коррекц'!M43</f>
        <v>0</v>
      </c>
      <c r="AT44" s="185" t="s">
        <v>42</v>
      </c>
      <c r="AU44" s="185">
        <f t="shared" si="8"/>
        <v>0</v>
      </c>
      <c r="AV44" s="12" t="str">
        <f>'Таб.№4_на дому'!H43</f>
        <v>х</v>
      </c>
      <c r="AW44" s="12">
        <f>'Таб.№4_на дому'!I43</f>
        <v>0</v>
      </c>
      <c r="AX44" s="12" t="str">
        <f>'Таб.№4_на дому'!J43</f>
        <v>х</v>
      </c>
      <c r="AY44" s="12">
        <f>'Таб.№4_на дому'!K43</f>
        <v>0</v>
      </c>
      <c r="AZ44" s="12" t="str">
        <f>'Таб.№4_на дому'!L43</f>
        <v>х</v>
      </c>
      <c r="BA44" s="12">
        <f>'Таб.№4_на дому'!M43</f>
        <v>0</v>
      </c>
      <c r="BB44" s="277" t="e">
        <f t="shared" si="9"/>
        <v>#DIV/0!</v>
      </c>
      <c r="BC44" s="278" t="e">
        <f t="shared" si="10"/>
        <v>#DIV/0!</v>
      </c>
    </row>
    <row r="45" spans="1:55" s="1" customFormat="1" ht="20.25" hidden="1">
      <c r="A45" s="283">
        <v>37</v>
      </c>
      <c r="B45" s="289"/>
      <c r="C45" s="293"/>
      <c r="D45" s="293"/>
      <c r="E45" s="293"/>
      <c r="F45" s="20">
        <f t="shared" si="15"/>
        <v>0</v>
      </c>
      <c r="G45" s="20">
        <f t="shared" si="16"/>
        <v>0</v>
      </c>
      <c r="H45" s="184">
        <f t="shared" si="11"/>
        <v>0</v>
      </c>
      <c r="I45" s="184">
        <f t="shared" si="12"/>
        <v>0</v>
      </c>
      <c r="J45" s="184">
        <f t="shared" si="1"/>
        <v>0</v>
      </c>
      <c r="K45" s="184">
        <f t="shared" si="13"/>
        <v>0</v>
      </c>
      <c r="L45" s="184">
        <f t="shared" si="14"/>
        <v>0</v>
      </c>
      <c r="M45" s="184">
        <f t="shared" si="2"/>
        <v>0</v>
      </c>
      <c r="N45" s="185">
        <f>'Таб.№7_Ресурсный класс'!F44</f>
        <v>0</v>
      </c>
      <c r="O45" s="185">
        <f>'Таб.№7_Ресурсный класс'!G44</f>
        <v>0</v>
      </c>
      <c r="P45" s="12">
        <f>'Таб.№7_Ресурсный класс'!H44</f>
        <v>0</v>
      </c>
      <c r="Q45" s="12">
        <f>'Таб.№7_Ресурсный класс'!I44</f>
        <v>0</v>
      </c>
      <c r="R45" s="12" t="str">
        <f>'Таб.№7_Ресурсный класс'!J44</f>
        <v>х</v>
      </c>
      <c r="S45" s="12" t="str">
        <f>'Таб.№7_Ресурсный класс'!K44</f>
        <v>х</v>
      </c>
      <c r="T45" s="12" t="str">
        <f>'Таб.№7_Ресурсный класс'!L44</f>
        <v>х</v>
      </c>
      <c r="U45" s="12" t="str">
        <f>'Таб.№7_Ресурсный класс'!M44</f>
        <v>х</v>
      </c>
      <c r="V45" s="185" t="s">
        <v>42</v>
      </c>
      <c r="W45" s="185">
        <f t="shared" si="3"/>
        <v>0</v>
      </c>
      <c r="X45" s="12" t="str">
        <f>'Таб.№1_Инклюзия_очная'!H44</f>
        <v>х</v>
      </c>
      <c r="Y45" s="12">
        <f>'Таб.№1_Инклюзия_очная'!I44</f>
        <v>0</v>
      </c>
      <c r="Z45" s="12" t="str">
        <f>'Таб.№1_Инклюзия_очная'!J44</f>
        <v>х</v>
      </c>
      <c r="AA45" s="12">
        <f>'Таб.№1_Инклюзия_очная'!K44</f>
        <v>0</v>
      </c>
      <c r="AB45" s="12" t="str">
        <f>'Таб.№1_Инклюзия_очная'!L44</f>
        <v>х</v>
      </c>
      <c r="AC45" s="12">
        <f>'Таб.№1_Инклюзия_очная'!M44</f>
        <v>0</v>
      </c>
      <c r="AD45" s="185">
        <f t="shared" si="4"/>
        <v>0</v>
      </c>
      <c r="AE45" s="185">
        <f t="shared" si="5"/>
        <v>0</v>
      </c>
      <c r="AF45" s="12">
        <f>'Таб.№2_общие'!H44</f>
        <v>0</v>
      </c>
      <c r="AG45" s="12">
        <f>'Таб.№2_общие'!I44</f>
        <v>0</v>
      </c>
      <c r="AH45" s="12">
        <f>'Таб.№2_общие'!J44</f>
        <v>0</v>
      </c>
      <c r="AI45" s="12">
        <f>'Таб.№2_общие'!K44</f>
        <v>0</v>
      </c>
      <c r="AJ45" s="12">
        <f>'Таб.№2_общие'!L44</f>
        <v>0</v>
      </c>
      <c r="AK45" s="12">
        <f>'Таб.№2_общие'!M44</f>
        <v>0</v>
      </c>
      <c r="AL45" s="185">
        <f t="shared" si="6"/>
        <v>0</v>
      </c>
      <c r="AM45" s="185">
        <f t="shared" si="7"/>
        <v>0</v>
      </c>
      <c r="AN45" s="11">
        <f>'Таб.№3_коррекц'!H44</f>
        <v>0</v>
      </c>
      <c r="AO45" s="11">
        <f>'Таб.№3_коррекц'!I44</f>
        <v>0</v>
      </c>
      <c r="AP45" s="11">
        <f>'Таб.№3_коррекц'!J44</f>
        <v>0</v>
      </c>
      <c r="AQ45" s="11">
        <f>'Таб.№3_коррекц'!K44</f>
        <v>0</v>
      </c>
      <c r="AR45" s="11">
        <f>'Таб.№3_коррекц'!L44</f>
        <v>0</v>
      </c>
      <c r="AS45" s="11">
        <f>'Таб.№3_коррекц'!M44</f>
        <v>0</v>
      </c>
      <c r="AT45" s="185" t="s">
        <v>42</v>
      </c>
      <c r="AU45" s="185">
        <f t="shared" si="8"/>
        <v>0</v>
      </c>
      <c r="AV45" s="12" t="str">
        <f>'Таб.№4_на дому'!H44</f>
        <v>х</v>
      </c>
      <c r="AW45" s="12">
        <f>'Таб.№4_на дому'!I44</f>
        <v>0</v>
      </c>
      <c r="AX45" s="12" t="str">
        <f>'Таб.№4_на дому'!J44</f>
        <v>х</v>
      </c>
      <c r="AY45" s="12">
        <f>'Таб.№4_на дому'!K44</f>
        <v>0</v>
      </c>
      <c r="AZ45" s="12" t="str">
        <f>'Таб.№4_на дому'!L44</f>
        <v>х</v>
      </c>
      <c r="BA45" s="12">
        <f>'Таб.№4_на дому'!M44</f>
        <v>0</v>
      </c>
      <c r="BB45" s="277" t="e">
        <f t="shared" si="9"/>
        <v>#DIV/0!</v>
      </c>
      <c r="BC45" s="278" t="e">
        <f t="shared" si="10"/>
        <v>#DIV/0!</v>
      </c>
    </row>
    <row r="46" spans="1:55" s="1" customFormat="1" ht="20.25" hidden="1">
      <c r="A46" s="283">
        <v>38</v>
      </c>
      <c r="B46" s="289"/>
      <c r="C46" s="293"/>
      <c r="D46" s="293"/>
      <c r="E46" s="293"/>
      <c r="F46" s="20">
        <f t="shared" si="15"/>
        <v>0</v>
      </c>
      <c r="G46" s="20">
        <f t="shared" si="16"/>
        <v>0</v>
      </c>
      <c r="H46" s="184">
        <f t="shared" si="11"/>
        <v>0</v>
      </c>
      <c r="I46" s="184">
        <f t="shared" si="12"/>
        <v>0</v>
      </c>
      <c r="J46" s="184">
        <f t="shared" si="1"/>
        <v>0</v>
      </c>
      <c r="K46" s="184">
        <f t="shared" si="13"/>
        <v>0</v>
      </c>
      <c r="L46" s="184">
        <f t="shared" si="14"/>
        <v>0</v>
      </c>
      <c r="M46" s="184">
        <f t="shared" si="2"/>
        <v>0</v>
      </c>
      <c r="N46" s="185">
        <f>'Таб.№7_Ресурсный класс'!F45</f>
        <v>0</v>
      </c>
      <c r="O46" s="185">
        <f>'Таб.№7_Ресурсный класс'!G45</f>
        <v>0</v>
      </c>
      <c r="P46" s="12">
        <f>'Таб.№7_Ресурсный класс'!H45</f>
        <v>0</v>
      </c>
      <c r="Q46" s="12">
        <f>'Таб.№7_Ресурсный класс'!I45</f>
        <v>0</v>
      </c>
      <c r="R46" s="12" t="str">
        <f>'Таб.№7_Ресурсный класс'!J45</f>
        <v>х</v>
      </c>
      <c r="S46" s="12" t="str">
        <f>'Таб.№7_Ресурсный класс'!K45</f>
        <v>х</v>
      </c>
      <c r="T46" s="12" t="str">
        <f>'Таб.№7_Ресурсный класс'!L45</f>
        <v>х</v>
      </c>
      <c r="U46" s="12" t="str">
        <f>'Таб.№7_Ресурсный класс'!M45</f>
        <v>х</v>
      </c>
      <c r="V46" s="185" t="s">
        <v>42</v>
      </c>
      <c r="W46" s="185">
        <f t="shared" si="3"/>
        <v>0</v>
      </c>
      <c r="X46" s="12" t="str">
        <f>'Таб.№1_Инклюзия_очная'!H45</f>
        <v>х</v>
      </c>
      <c r="Y46" s="12">
        <f>'Таб.№1_Инклюзия_очная'!I45</f>
        <v>0</v>
      </c>
      <c r="Z46" s="12" t="str">
        <f>'Таб.№1_Инклюзия_очная'!J45</f>
        <v>х</v>
      </c>
      <c r="AA46" s="12">
        <f>'Таб.№1_Инклюзия_очная'!K45</f>
        <v>0</v>
      </c>
      <c r="AB46" s="12" t="str">
        <f>'Таб.№1_Инклюзия_очная'!L45</f>
        <v>х</v>
      </c>
      <c r="AC46" s="12">
        <f>'Таб.№1_Инклюзия_очная'!M45</f>
        <v>0</v>
      </c>
      <c r="AD46" s="185">
        <f t="shared" si="4"/>
        <v>0</v>
      </c>
      <c r="AE46" s="185">
        <f t="shared" si="5"/>
        <v>0</v>
      </c>
      <c r="AF46" s="12">
        <f>'Таб.№2_общие'!H45</f>
        <v>0</v>
      </c>
      <c r="AG46" s="12">
        <f>'Таб.№2_общие'!I45</f>
        <v>0</v>
      </c>
      <c r="AH46" s="12">
        <f>'Таб.№2_общие'!J45</f>
        <v>0</v>
      </c>
      <c r="AI46" s="12">
        <f>'Таб.№2_общие'!K45</f>
        <v>0</v>
      </c>
      <c r="AJ46" s="12">
        <f>'Таб.№2_общие'!L45</f>
        <v>0</v>
      </c>
      <c r="AK46" s="12">
        <f>'Таб.№2_общие'!M45</f>
        <v>0</v>
      </c>
      <c r="AL46" s="185">
        <f t="shared" si="6"/>
        <v>0</v>
      </c>
      <c r="AM46" s="185">
        <f t="shared" si="7"/>
        <v>0</v>
      </c>
      <c r="AN46" s="11">
        <f>'Таб.№3_коррекц'!H45</f>
        <v>0</v>
      </c>
      <c r="AO46" s="11">
        <f>'Таб.№3_коррекц'!I45</f>
        <v>0</v>
      </c>
      <c r="AP46" s="11">
        <f>'Таб.№3_коррекц'!J45</f>
        <v>0</v>
      </c>
      <c r="AQ46" s="11">
        <f>'Таб.№3_коррекц'!K45</f>
        <v>0</v>
      </c>
      <c r="AR46" s="11">
        <f>'Таб.№3_коррекц'!L45</f>
        <v>0</v>
      </c>
      <c r="AS46" s="11">
        <f>'Таб.№3_коррекц'!M45</f>
        <v>0</v>
      </c>
      <c r="AT46" s="185" t="s">
        <v>42</v>
      </c>
      <c r="AU46" s="185">
        <f t="shared" si="8"/>
        <v>0</v>
      </c>
      <c r="AV46" s="12" t="str">
        <f>'Таб.№4_на дому'!H45</f>
        <v>х</v>
      </c>
      <c r="AW46" s="12">
        <f>'Таб.№4_на дому'!I45</f>
        <v>0</v>
      </c>
      <c r="AX46" s="12" t="str">
        <f>'Таб.№4_на дому'!J45</f>
        <v>х</v>
      </c>
      <c r="AY46" s="12">
        <f>'Таб.№4_на дому'!K45</f>
        <v>0</v>
      </c>
      <c r="AZ46" s="12" t="str">
        <f>'Таб.№4_на дому'!L45</f>
        <v>х</v>
      </c>
      <c r="BA46" s="12">
        <f>'Таб.№4_на дому'!M45</f>
        <v>0</v>
      </c>
      <c r="BB46" s="277" t="e">
        <f t="shared" si="9"/>
        <v>#DIV/0!</v>
      </c>
      <c r="BC46" s="278" t="e">
        <f t="shared" si="10"/>
        <v>#DIV/0!</v>
      </c>
    </row>
    <row r="47" spans="1:55" s="1" customFormat="1" ht="20.25" hidden="1">
      <c r="A47" s="285">
        <v>39</v>
      </c>
      <c r="B47" s="289"/>
      <c r="C47" s="293"/>
      <c r="D47" s="293"/>
      <c r="E47" s="293"/>
      <c r="F47" s="20">
        <f t="shared" si="15"/>
        <v>0</v>
      </c>
      <c r="G47" s="20">
        <f t="shared" si="16"/>
        <v>0</v>
      </c>
      <c r="H47" s="184">
        <f t="shared" si="11"/>
        <v>0</v>
      </c>
      <c r="I47" s="184">
        <f t="shared" si="12"/>
        <v>0</v>
      </c>
      <c r="J47" s="184">
        <f t="shared" si="1"/>
        <v>0</v>
      </c>
      <c r="K47" s="184">
        <f t="shared" si="13"/>
        <v>0</v>
      </c>
      <c r="L47" s="184">
        <f t="shared" si="14"/>
        <v>0</v>
      </c>
      <c r="M47" s="184">
        <f t="shared" si="2"/>
        <v>0</v>
      </c>
      <c r="N47" s="185">
        <f>'Таб.№7_Ресурсный класс'!F46</f>
        <v>0</v>
      </c>
      <c r="O47" s="185">
        <f>'Таб.№7_Ресурсный класс'!G46</f>
        <v>0</v>
      </c>
      <c r="P47" s="12">
        <f>'Таб.№7_Ресурсный класс'!H46</f>
        <v>0</v>
      </c>
      <c r="Q47" s="12">
        <f>'Таб.№7_Ресурсный класс'!I46</f>
        <v>0</v>
      </c>
      <c r="R47" s="12" t="str">
        <f>'Таб.№7_Ресурсный класс'!J46</f>
        <v>х</v>
      </c>
      <c r="S47" s="12" t="str">
        <f>'Таб.№7_Ресурсный класс'!K46</f>
        <v>х</v>
      </c>
      <c r="T47" s="12" t="str">
        <f>'Таб.№7_Ресурсный класс'!L46</f>
        <v>х</v>
      </c>
      <c r="U47" s="12" t="str">
        <f>'Таб.№7_Ресурсный класс'!M46</f>
        <v>х</v>
      </c>
      <c r="V47" s="185" t="s">
        <v>42</v>
      </c>
      <c r="W47" s="185">
        <f t="shared" si="3"/>
        <v>0</v>
      </c>
      <c r="X47" s="12" t="str">
        <f>'Таб.№1_Инклюзия_очная'!H46</f>
        <v>х</v>
      </c>
      <c r="Y47" s="12">
        <f>'Таб.№1_Инклюзия_очная'!I46</f>
        <v>0</v>
      </c>
      <c r="Z47" s="12" t="str">
        <f>'Таб.№1_Инклюзия_очная'!J46</f>
        <v>х</v>
      </c>
      <c r="AA47" s="12">
        <f>'Таб.№1_Инклюзия_очная'!K46</f>
        <v>0</v>
      </c>
      <c r="AB47" s="12" t="str">
        <f>'Таб.№1_Инклюзия_очная'!L46</f>
        <v>х</v>
      </c>
      <c r="AC47" s="12">
        <f>'Таб.№1_Инклюзия_очная'!M46</f>
        <v>0</v>
      </c>
      <c r="AD47" s="185">
        <f t="shared" si="4"/>
        <v>0</v>
      </c>
      <c r="AE47" s="185">
        <f t="shared" si="5"/>
        <v>0</v>
      </c>
      <c r="AF47" s="12">
        <f>'Таб.№2_общие'!H46</f>
        <v>0</v>
      </c>
      <c r="AG47" s="12">
        <f>'Таб.№2_общие'!I46</f>
        <v>0</v>
      </c>
      <c r="AH47" s="12">
        <f>'Таб.№2_общие'!J46</f>
        <v>0</v>
      </c>
      <c r="AI47" s="12">
        <f>'Таб.№2_общие'!K46</f>
        <v>0</v>
      </c>
      <c r="AJ47" s="12">
        <f>'Таб.№2_общие'!L46</f>
        <v>0</v>
      </c>
      <c r="AK47" s="12">
        <f>'Таб.№2_общие'!M46</f>
        <v>0</v>
      </c>
      <c r="AL47" s="185">
        <f t="shared" si="6"/>
        <v>0</v>
      </c>
      <c r="AM47" s="185">
        <f t="shared" si="7"/>
        <v>0</v>
      </c>
      <c r="AN47" s="11">
        <f>'Таб.№3_коррекц'!H46</f>
        <v>0</v>
      </c>
      <c r="AO47" s="11">
        <f>'Таб.№3_коррекц'!I46</f>
        <v>0</v>
      </c>
      <c r="AP47" s="11">
        <f>'Таб.№3_коррекц'!J46</f>
        <v>0</v>
      </c>
      <c r="AQ47" s="11">
        <f>'Таб.№3_коррекц'!K46</f>
        <v>0</v>
      </c>
      <c r="AR47" s="11">
        <f>'Таб.№3_коррекц'!L46</f>
        <v>0</v>
      </c>
      <c r="AS47" s="11">
        <f>'Таб.№3_коррекц'!M46</f>
        <v>0</v>
      </c>
      <c r="AT47" s="185" t="s">
        <v>42</v>
      </c>
      <c r="AU47" s="185">
        <f t="shared" si="8"/>
        <v>0</v>
      </c>
      <c r="AV47" s="12" t="str">
        <f>'Таб.№4_на дому'!H46</f>
        <v>х</v>
      </c>
      <c r="AW47" s="12">
        <f>'Таб.№4_на дому'!I46</f>
        <v>0</v>
      </c>
      <c r="AX47" s="12" t="str">
        <f>'Таб.№4_на дому'!J46</f>
        <v>х</v>
      </c>
      <c r="AY47" s="12">
        <f>'Таб.№4_на дому'!K46</f>
        <v>0</v>
      </c>
      <c r="AZ47" s="12" t="str">
        <f>'Таб.№4_на дому'!L46</f>
        <v>х</v>
      </c>
      <c r="BA47" s="12">
        <f>'Таб.№4_на дому'!M46</f>
        <v>0</v>
      </c>
      <c r="BB47" s="277" t="e">
        <f t="shared" si="9"/>
        <v>#DIV/0!</v>
      </c>
      <c r="BC47" s="278" t="e">
        <f t="shared" si="10"/>
        <v>#DIV/0!</v>
      </c>
    </row>
    <row r="48" spans="1:55" s="1" customFormat="1" ht="20.25" hidden="1">
      <c r="A48" s="283">
        <v>40</v>
      </c>
      <c r="B48" s="289"/>
      <c r="C48" s="293"/>
      <c r="D48" s="293"/>
      <c r="E48" s="293"/>
      <c r="F48" s="20">
        <f t="shared" si="15"/>
        <v>0</v>
      </c>
      <c r="G48" s="20">
        <f t="shared" si="16"/>
        <v>0</v>
      </c>
      <c r="H48" s="184">
        <f t="shared" si="11"/>
        <v>0</v>
      </c>
      <c r="I48" s="184">
        <f t="shared" si="12"/>
        <v>0</v>
      </c>
      <c r="J48" s="184">
        <f t="shared" si="1"/>
        <v>0</v>
      </c>
      <c r="K48" s="184">
        <f t="shared" si="13"/>
        <v>0</v>
      </c>
      <c r="L48" s="184">
        <f t="shared" si="14"/>
        <v>0</v>
      </c>
      <c r="M48" s="184">
        <f t="shared" si="2"/>
        <v>0</v>
      </c>
      <c r="N48" s="185">
        <f>'Таб.№7_Ресурсный класс'!F47</f>
        <v>0</v>
      </c>
      <c r="O48" s="185">
        <f>'Таб.№7_Ресурсный класс'!G47</f>
        <v>0</v>
      </c>
      <c r="P48" s="12">
        <f>'Таб.№7_Ресурсный класс'!H47</f>
        <v>0</v>
      </c>
      <c r="Q48" s="12">
        <f>'Таб.№7_Ресурсный класс'!I47</f>
        <v>0</v>
      </c>
      <c r="R48" s="12" t="str">
        <f>'Таб.№7_Ресурсный класс'!J47</f>
        <v>х</v>
      </c>
      <c r="S48" s="12" t="str">
        <f>'Таб.№7_Ресурсный класс'!K47</f>
        <v>х</v>
      </c>
      <c r="T48" s="12" t="str">
        <f>'Таб.№7_Ресурсный класс'!L47</f>
        <v>х</v>
      </c>
      <c r="U48" s="12" t="str">
        <f>'Таб.№7_Ресурсный класс'!M47</f>
        <v>х</v>
      </c>
      <c r="V48" s="185" t="s">
        <v>42</v>
      </c>
      <c r="W48" s="185">
        <f t="shared" si="3"/>
        <v>0</v>
      </c>
      <c r="X48" s="12" t="str">
        <f>'Таб.№1_Инклюзия_очная'!H47</f>
        <v>х</v>
      </c>
      <c r="Y48" s="12">
        <f>'Таб.№1_Инклюзия_очная'!I47</f>
        <v>0</v>
      </c>
      <c r="Z48" s="12" t="str">
        <f>'Таб.№1_Инклюзия_очная'!J47</f>
        <v>х</v>
      </c>
      <c r="AA48" s="12">
        <f>'Таб.№1_Инклюзия_очная'!K47</f>
        <v>0</v>
      </c>
      <c r="AB48" s="12" t="str">
        <f>'Таб.№1_Инклюзия_очная'!L47</f>
        <v>х</v>
      </c>
      <c r="AC48" s="12">
        <f>'Таб.№1_Инклюзия_очная'!M47</f>
        <v>0</v>
      </c>
      <c r="AD48" s="185">
        <f t="shared" si="4"/>
        <v>0</v>
      </c>
      <c r="AE48" s="185">
        <f t="shared" si="5"/>
        <v>0</v>
      </c>
      <c r="AF48" s="12">
        <f>'Таб.№2_общие'!H47</f>
        <v>0</v>
      </c>
      <c r="AG48" s="12">
        <f>'Таб.№2_общие'!I47</f>
        <v>0</v>
      </c>
      <c r="AH48" s="12">
        <f>'Таб.№2_общие'!J47</f>
        <v>0</v>
      </c>
      <c r="AI48" s="12">
        <f>'Таб.№2_общие'!K47</f>
        <v>0</v>
      </c>
      <c r="AJ48" s="12">
        <f>'Таб.№2_общие'!L47</f>
        <v>0</v>
      </c>
      <c r="AK48" s="12">
        <f>'Таб.№2_общие'!M47</f>
        <v>0</v>
      </c>
      <c r="AL48" s="185">
        <f t="shared" si="6"/>
        <v>0</v>
      </c>
      <c r="AM48" s="185">
        <f t="shared" si="7"/>
        <v>0</v>
      </c>
      <c r="AN48" s="11">
        <f>'Таб.№3_коррекц'!H47</f>
        <v>0</v>
      </c>
      <c r="AO48" s="11">
        <f>'Таб.№3_коррекц'!I47</f>
        <v>0</v>
      </c>
      <c r="AP48" s="11">
        <f>'Таб.№3_коррекц'!J47</f>
        <v>0</v>
      </c>
      <c r="AQ48" s="11">
        <f>'Таб.№3_коррекц'!K47</f>
        <v>0</v>
      </c>
      <c r="AR48" s="11">
        <f>'Таб.№3_коррекц'!L47</f>
        <v>0</v>
      </c>
      <c r="AS48" s="11">
        <f>'Таб.№3_коррекц'!M47</f>
        <v>0</v>
      </c>
      <c r="AT48" s="185" t="s">
        <v>42</v>
      </c>
      <c r="AU48" s="185">
        <f t="shared" si="8"/>
        <v>0</v>
      </c>
      <c r="AV48" s="12" t="str">
        <f>'Таб.№4_на дому'!H47</f>
        <v>х</v>
      </c>
      <c r="AW48" s="12">
        <f>'Таб.№4_на дому'!I47</f>
        <v>0</v>
      </c>
      <c r="AX48" s="12" t="str">
        <f>'Таб.№4_на дому'!J47</f>
        <v>х</v>
      </c>
      <c r="AY48" s="12">
        <f>'Таб.№4_на дому'!K47</f>
        <v>0</v>
      </c>
      <c r="AZ48" s="12" t="str">
        <f>'Таб.№4_на дому'!L47</f>
        <v>х</v>
      </c>
      <c r="BA48" s="12">
        <f>'Таб.№4_на дому'!M47</f>
        <v>0</v>
      </c>
      <c r="BB48" s="277" t="e">
        <f t="shared" si="9"/>
        <v>#DIV/0!</v>
      </c>
      <c r="BC48" s="278" t="e">
        <f t="shared" si="10"/>
        <v>#DIV/0!</v>
      </c>
    </row>
    <row r="49" spans="1:55" s="1" customFormat="1" ht="20.25" hidden="1">
      <c r="A49" s="283">
        <v>41</v>
      </c>
      <c r="B49" s="289"/>
      <c r="C49" s="293"/>
      <c r="D49" s="293"/>
      <c r="E49" s="293"/>
      <c r="F49" s="20">
        <f t="shared" si="15"/>
        <v>0</v>
      </c>
      <c r="G49" s="20">
        <f t="shared" si="16"/>
        <v>0</v>
      </c>
      <c r="H49" s="184">
        <f t="shared" si="11"/>
        <v>0</v>
      </c>
      <c r="I49" s="184">
        <f t="shared" si="12"/>
        <v>0</v>
      </c>
      <c r="J49" s="184">
        <f t="shared" si="1"/>
        <v>0</v>
      </c>
      <c r="K49" s="184">
        <f t="shared" si="13"/>
        <v>0</v>
      </c>
      <c r="L49" s="184">
        <f t="shared" si="14"/>
        <v>0</v>
      </c>
      <c r="M49" s="184">
        <f t="shared" si="2"/>
        <v>0</v>
      </c>
      <c r="N49" s="185">
        <f>'Таб.№7_Ресурсный класс'!F48</f>
        <v>0</v>
      </c>
      <c r="O49" s="185">
        <f>'Таб.№7_Ресурсный класс'!G48</f>
        <v>0</v>
      </c>
      <c r="P49" s="12">
        <f>'Таб.№7_Ресурсный класс'!H48</f>
        <v>0</v>
      </c>
      <c r="Q49" s="12">
        <f>'Таб.№7_Ресурсный класс'!I48</f>
        <v>0</v>
      </c>
      <c r="R49" s="12" t="str">
        <f>'Таб.№7_Ресурсный класс'!J48</f>
        <v>х</v>
      </c>
      <c r="S49" s="12" t="str">
        <f>'Таб.№7_Ресурсный класс'!K48</f>
        <v>х</v>
      </c>
      <c r="T49" s="12" t="str">
        <f>'Таб.№7_Ресурсный класс'!L48</f>
        <v>х</v>
      </c>
      <c r="U49" s="12" t="str">
        <f>'Таб.№7_Ресурсный класс'!M48</f>
        <v>х</v>
      </c>
      <c r="V49" s="185" t="s">
        <v>42</v>
      </c>
      <c r="W49" s="185">
        <f t="shared" si="3"/>
        <v>0</v>
      </c>
      <c r="X49" s="12" t="str">
        <f>'Таб.№1_Инклюзия_очная'!H48</f>
        <v>х</v>
      </c>
      <c r="Y49" s="12">
        <f>'Таб.№1_Инклюзия_очная'!I48</f>
        <v>0</v>
      </c>
      <c r="Z49" s="12" t="str">
        <f>'Таб.№1_Инклюзия_очная'!J48</f>
        <v>х</v>
      </c>
      <c r="AA49" s="12">
        <f>'Таб.№1_Инклюзия_очная'!K48</f>
        <v>0</v>
      </c>
      <c r="AB49" s="12" t="str">
        <f>'Таб.№1_Инклюзия_очная'!L48</f>
        <v>х</v>
      </c>
      <c r="AC49" s="12">
        <f>'Таб.№1_Инклюзия_очная'!M48</f>
        <v>0</v>
      </c>
      <c r="AD49" s="185">
        <f t="shared" si="4"/>
        <v>0</v>
      </c>
      <c r="AE49" s="185">
        <f t="shared" si="5"/>
        <v>0</v>
      </c>
      <c r="AF49" s="12">
        <f>'Таб.№2_общие'!H48</f>
        <v>0</v>
      </c>
      <c r="AG49" s="12">
        <f>'Таб.№2_общие'!I48</f>
        <v>0</v>
      </c>
      <c r="AH49" s="12">
        <f>'Таб.№2_общие'!J48</f>
        <v>0</v>
      </c>
      <c r="AI49" s="12">
        <f>'Таб.№2_общие'!K48</f>
        <v>0</v>
      </c>
      <c r="AJ49" s="12">
        <f>'Таб.№2_общие'!L48</f>
        <v>0</v>
      </c>
      <c r="AK49" s="12">
        <f>'Таб.№2_общие'!M48</f>
        <v>0</v>
      </c>
      <c r="AL49" s="185">
        <f t="shared" si="6"/>
        <v>0</v>
      </c>
      <c r="AM49" s="185">
        <f t="shared" si="7"/>
        <v>0</v>
      </c>
      <c r="AN49" s="11">
        <f>'Таб.№3_коррекц'!H48</f>
        <v>0</v>
      </c>
      <c r="AO49" s="11">
        <f>'Таб.№3_коррекц'!I48</f>
        <v>0</v>
      </c>
      <c r="AP49" s="11">
        <f>'Таб.№3_коррекц'!J48</f>
        <v>0</v>
      </c>
      <c r="AQ49" s="11">
        <f>'Таб.№3_коррекц'!K48</f>
        <v>0</v>
      </c>
      <c r="AR49" s="11">
        <f>'Таб.№3_коррекц'!L48</f>
        <v>0</v>
      </c>
      <c r="AS49" s="11">
        <f>'Таб.№3_коррекц'!M48</f>
        <v>0</v>
      </c>
      <c r="AT49" s="185" t="s">
        <v>42</v>
      </c>
      <c r="AU49" s="185">
        <f t="shared" si="8"/>
        <v>0</v>
      </c>
      <c r="AV49" s="12" t="str">
        <f>'Таб.№4_на дому'!H48</f>
        <v>х</v>
      </c>
      <c r="AW49" s="12">
        <f>'Таб.№4_на дому'!I48</f>
        <v>0</v>
      </c>
      <c r="AX49" s="12" t="str">
        <f>'Таб.№4_на дому'!J48</f>
        <v>х</v>
      </c>
      <c r="AY49" s="12">
        <f>'Таб.№4_на дому'!K48</f>
        <v>0</v>
      </c>
      <c r="AZ49" s="12" t="str">
        <f>'Таб.№4_на дому'!L48</f>
        <v>х</v>
      </c>
      <c r="BA49" s="12">
        <f>'Таб.№4_на дому'!M48</f>
        <v>0</v>
      </c>
      <c r="BB49" s="277" t="e">
        <f t="shared" si="9"/>
        <v>#DIV/0!</v>
      </c>
      <c r="BC49" s="278" t="e">
        <f t="shared" si="10"/>
        <v>#DIV/0!</v>
      </c>
    </row>
    <row r="50" spans="1:55" s="1" customFormat="1" ht="20.25" hidden="1">
      <c r="A50" s="285">
        <v>42</v>
      </c>
      <c r="B50" s="289"/>
      <c r="C50" s="293"/>
      <c r="D50" s="293"/>
      <c r="E50" s="293"/>
      <c r="F50" s="20">
        <f t="shared" si="15"/>
        <v>0</v>
      </c>
      <c r="G50" s="20">
        <f t="shared" si="16"/>
        <v>0</v>
      </c>
      <c r="H50" s="184">
        <f t="shared" si="11"/>
        <v>0</v>
      </c>
      <c r="I50" s="184">
        <f t="shared" si="12"/>
        <v>0</v>
      </c>
      <c r="J50" s="184">
        <f t="shared" si="1"/>
        <v>0</v>
      </c>
      <c r="K50" s="184">
        <f t="shared" si="13"/>
        <v>0</v>
      </c>
      <c r="L50" s="184">
        <f t="shared" si="14"/>
        <v>0</v>
      </c>
      <c r="M50" s="184">
        <f t="shared" si="2"/>
        <v>0</v>
      </c>
      <c r="N50" s="185">
        <f>'Таб.№7_Ресурсный класс'!F49</f>
        <v>0</v>
      </c>
      <c r="O50" s="185">
        <f>'Таб.№7_Ресурсный класс'!G49</f>
        <v>0</v>
      </c>
      <c r="P50" s="12">
        <f>'Таб.№7_Ресурсный класс'!H49</f>
        <v>0</v>
      </c>
      <c r="Q50" s="12">
        <f>'Таб.№7_Ресурсный класс'!I49</f>
        <v>0</v>
      </c>
      <c r="R50" s="12" t="str">
        <f>'Таб.№7_Ресурсный класс'!J49</f>
        <v>х</v>
      </c>
      <c r="S50" s="12" t="str">
        <f>'Таб.№7_Ресурсный класс'!K49</f>
        <v>х</v>
      </c>
      <c r="T50" s="12" t="str">
        <f>'Таб.№7_Ресурсный класс'!L49</f>
        <v>х</v>
      </c>
      <c r="U50" s="12" t="str">
        <f>'Таб.№7_Ресурсный класс'!M49</f>
        <v>х</v>
      </c>
      <c r="V50" s="185" t="s">
        <v>42</v>
      </c>
      <c r="W50" s="185">
        <f t="shared" si="3"/>
        <v>0</v>
      </c>
      <c r="X50" s="12" t="str">
        <f>'Таб.№1_Инклюзия_очная'!H49</f>
        <v>х</v>
      </c>
      <c r="Y50" s="12">
        <f>'Таб.№1_Инклюзия_очная'!I49</f>
        <v>0</v>
      </c>
      <c r="Z50" s="12" t="str">
        <f>'Таб.№1_Инклюзия_очная'!J49</f>
        <v>х</v>
      </c>
      <c r="AA50" s="12">
        <f>'Таб.№1_Инклюзия_очная'!K49</f>
        <v>0</v>
      </c>
      <c r="AB50" s="12" t="str">
        <f>'Таб.№1_Инклюзия_очная'!L49</f>
        <v>х</v>
      </c>
      <c r="AC50" s="12">
        <f>'Таб.№1_Инклюзия_очная'!M49</f>
        <v>0</v>
      </c>
      <c r="AD50" s="185">
        <f t="shared" si="4"/>
        <v>0</v>
      </c>
      <c r="AE50" s="185">
        <f t="shared" si="5"/>
        <v>0</v>
      </c>
      <c r="AF50" s="12">
        <f>'Таб.№2_общие'!H49</f>
        <v>0</v>
      </c>
      <c r="AG50" s="12">
        <f>'Таб.№2_общие'!I49</f>
        <v>0</v>
      </c>
      <c r="AH50" s="12">
        <f>'Таб.№2_общие'!J49</f>
        <v>0</v>
      </c>
      <c r="AI50" s="12">
        <f>'Таб.№2_общие'!K49</f>
        <v>0</v>
      </c>
      <c r="AJ50" s="12">
        <f>'Таб.№2_общие'!L49</f>
        <v>0</v>
      </c>
      <c r="AK50" s="12">
        <f>'Таб.№2_общие'!M49</f>
        <v>0</v>
      </c>
      <c r="AL50" s="185">
        <f t="shared" si="6"/>
        <v>0</v>
      </c>
      <c r="AM50" s="185">
        <f t="shared" si="7"/>
        <v>0</v>
      </c>
      <c r="AN50" s="11">
        <f>'Таб.№3_коррекц'!H49</f>
        <v>0</v>
      </c>
      <c r="AO50" s="11">
        <f>'Таб.№3_коррекц'!I49</f>
        <v>0</v>
      </c>
      <c r="AP50" s="11">
        <f>'Таб.№3_коррекц'!J49</f>
        <v>0</v>
      </c>
      <c r="AQ50" s="11">
        <f>'Таб.№3_коррекц'!K49</f>
        <v>0</v>
      </c>
      <c r="AR50" s="11">
        <f>'Таб.№3_коррекц'!L49</f>
        <v>0</v>
      </c>
      <c r="AS50" s="11">
        <f>'Таб.№3_коррекц'!M49</f>
        <v>0</v>
      </c>
      <c r="AT50" s="185" t="s">
        <v>42</v>
      </c>
      <c r="AU50" s="185">
        <f t="shared" si="8"/>
        <v>0</v>
      </c>
      <c r="AV50" s="12" t="str">
        <f>'Таб.№4_на дому'!H49</f>
        <v>х</v>
      </c>
      <c r="AW50" s="12">
        <f>'Таб.№4_на дому'!I49</f>
        <v>0</v>
      </c>
      <c r="AX50" s="12" t="str">
        <f>'Таб.№4_на дому'!J49</f>
        <v>х</v>
      </c>
      <c r="AY50" s="12">
        <f>'Таб.№4_на дому'!K49</f>
        <v>0</v>
      </c>
      <c r="AZ50" s="12" t="str">
        <f>'Таб.№4_на дому'!L49</f>
        <v>х</v>
      </c>
      <c r="BA50" s="12">
        <f>'Таб.№4_на дому'!M49</f>
        <v>0</v>
      </c>
      <c r="BB50" s="277" t="e">
        <f t="shared" si="9"/>
        <v>#DIV/0!</v>
      </c>
      <c r="BC50" s="278" t="e">
        <f t="shared" si="10"/>
        <v>#DIV/0!</v>
      </c>
    </row>
    <row r="51" spans="1:55" s="1" customFormat="1" ht="20.25" hidden="1">
      <c r="A51" s="283">
        <v>43</v>
      </c>
      <c r="B51" s="289"/>
      <c r="C51" s="293"/>
      <c r="D51" s="293"/>
      <c r="E51" s="293"/>
      <c r="F51" s="20">
        <f t="shared" si="15"/>
        <v>0</v>
      </c>
      <c r="G51" s="20">
        <f t="shared" si="16"/>
        <v>0</v>
      </c>
      <c r="H51" s="184">
        <f t="shared" si="11"/>
        <v>0</v>
      </c>
      <c r="I51" s="184">
        <f t="shared" si="12"/>
        <v>0</v>
      </c>
      <c r="J51" s="184">
        <f t="shared" si="1"/>
        <v>0</v>
      </c>
      <c r="K51" s="184">
        <f t="shared" si="13"/>
        <v>0</v>
      </c>
      <c r="L51" s="184">
        <f t="shared" si="14"/>
        <v>0</v>
      </c>
      <c r="M51" s="184">
        <f t="shared" si="2"/>
        <v>0</v>
      </c>
      <c r="N51" s="185">
        <f>'Таб.№7_Ресурсный класс'!F50</f>
        <v>0</v>
      </c>
      <c r="O51" s="185">
        <f>'Таб.№7_Ресурсный класс'!G50</f>
        <v>0</v>
      </c>
      <c r="P51" s="12">
        <f>'Таб.№7_Ресурсный класс'!H50</f>
        <v>0</v>
      </c>
      <c r="Q51" s="12">
        <f>'Таб.№7_Ресурсный класс'!I50</f>
        <v>0</v>
      </c>
      <c r="R51" s="12" t="str">
        <f>'Таб.№7_Ресурсный класс'!J50</f>
        <v>х</v>
      </c>
      <c r="S51" s="12" t="str">
        <f>'Таб.№7_Ресурсный класс'!K50</f>
        <v>х</v>
      </c>
      <c r="T51" s="12" t="str">
        <f>'Таб.№7_Ресурсный класс'!L50</f>
        <v>х</v>
      </c>
      <c r="U51" s="12" t="str">
        <f>'Таб.№7_Ресурсный класс'!M50</f>
        <v>х</v>
      </c>
      <c r="V51" s="185" t="s">
        <v>42</v>
      </c>
      <c r="W51" s="185">
        <f t="shared" si="3"/>
        <v>0</v>
      </c>
      <c r="X51" s="12" t="str">
        <f>'Таб.№1_Инклюзия_очная'!H50</f>
        <v>х</v>
      </c>
      <c r="Y51" s="12">
        <f>'Таб.№1_Инклюзия_очная'!I50</f>
        <v>0</v>
      </c>
      <c r="Z51" s="12" t="str">
        <f>'Таб.№1_Инклюзия_очная'!J50</f>
        <v>х</v>
      </c>
      <c r="AA51" s="12">
        <f>'Таб.№1_Инклюзия_очная'!K50</f>
        <v>0</v>
      </c>
      <c r="AB51" s="12" t="str">
        <f>'Таб.№1_Инклюзия_очная'!L50</f>
        <v>х</v>
      </c>
      <c r="AC51" s="12">
        <f>'Таб.№1_Инклюзия_очная'!M50</f>
        <v>0</v>
      </c>
      <c r="AD51" s="185">
        <f t="shared" si="4"/>
        <v>0</v>
      </c>
      <c r="AE51" s="185">
        <f t="shared" si="5"/>
        <v>0</v>
      </c>
      <c r="AF51" s="12">
        <f>'Таб.№2_общие'!H50</f>
        <v>0</v>
      </c>
      <c r="AG51" s="12">
        <f>'Таб.№2_общие'!I50</f>
        <v>0</v>
      </c>
      <c r="AH51" s="12">
        <f>'Таб.№2_общие'!J50</f>
        <v>0</v>
      </c>
      <c r="AI51" s="12">
        <f>'Таб.№2_общие'!K50</f>
        <v>0</v>
      </c>
      <c r="AJ51" s="12">
        <f>'Таб.№2_общие'!L50</f>
        <v>0</v>
      </c>
      <c r="AK51" s="12">
        <f>'Таб.№2_общие'!M50</f>
        <v>0</v>
      </c>
      <c r="AL51" s="185">
        <f t="shared" si="6"/>
        <v>0</v>
      </c>
      <c r="AM51" s="185">
        <f t="shared" si="7"/>
        <v>0</v>
      </c>
      <c r="AN51" s="11">
        <f>'Таб.№3_коррекц'!H50</f>
        <v>0</v>
      </c>
      <c r="AO51" s="11">
        <f>'Таб.№3_коррекц'!I50</f>
        <v>0</v>
      </c>
      <c r="AP51" s="11">
        <f>'Таб.№3_коррекц'!J50</f>
        <v>0</v>
      </c>
      <c r="AQ51" s="11">
        <f>'Таб.№3_коррекц'!K50</f>
        <v>0</v>
      </c>
      <c r="AR51" s="11">
        <f>'Таб.№3_коррекц'!L50</f>
        <v>0</v>
      </c>
      <c r="AS51" s="11">
        <f>'Таб.№3_коррекц'!M50</f>
        <v>0</v>
      </c>
      <c r="AT51" s="185" t="s">
        <v>42</v>
      </c>
      <c r="AU51" s="185">
        <f t="shared" si="8"/>
        <v>0</v>
      </c>
      <c r="AV51" s="12" t="str">
        <f>'Таб.№4_на дому'!H50</f>
        <v>х</v>
      </c>
      <c r="AW51" s="12">
        <f>'Таб.№4_на дому'!I50</f>
        <v>0</v>
      </c>
      <c r="AX51" s="12" t="str">
        <f>'Таб.№4_на дому'!J50</f>
        <v>х</v>
      </c>
      <c r="AY51" s="12">
        <f>'Таб.№4_на дому'!K50</f>
        <v>0</v>
      </c>
      <c r="AZ51" s="12" t="str">
        <f>'Таб.№4_на дому'!L50</f>
        <v>х</v>
      </c>
      <c r="BA51" s="12">
        <f>'Таб.№4_на дому'!M50</f>
        <v>0</v>
      </c>
      <c r="BB51" s="277" t="e">
        <f t="shared" si="9"/>
        <v>#DIV/0!</v>
      </c>
      <c r="BC51" s="278" t="e">
        <f t="shared" si="10"/>
        <v>#DIV/0!</v>
      </c>
    </row>
    <row r="52" spans="1:55" s="1" customFormat="1" ht="20.25" hidden="1">
      <c r="A52" s="283">
        <v>44</v>
      </c>
      <c r="B52" s="289"/>
      <c r="C52" s="293"/>
      <c r="D52" s="293"/>
      <c r="E52" s="293"/>
      <c r="F52" s="20">
        <f t="shared" si="15"/>
        <v>0</v>
      </c>
      <c r="G52" s="20">
        <f t="shared" si="16"/>
        <v>0</v>
      </c>
      <c r="H52" s="184">
        <f t="shared" si="11"/>
        <v>0</v>
      </c>
      <c r="I52" s="184">
        <f t="shared" si="12"/>
        <v>0</v>
      </c>
      <c r="J52" s="184">
        <f t="shared" si="1"/>
        <v>0</v>
      </c>
      <c r="K52" s="184">
        <f t="shared" si="13"/>
        <v>0</v>
      </c>
      <c r="L52" s="184">
        <f t="shared" si="14"/>
        <v>0</v>
      </c>
      <c r="M52" s="184">
        <f t="shared" si="2"/>
        <v>0</v>
      </c>
      <c r="N52" s="185">
        <f>'Таб.№7_Ресурсный класс'!F51</f>
        <v>0</v>
      </c>
      <c r="O52" s="185">
        <f>'Таб.№7_Ресурсный класс'!G51</f>
        <v>0</v>
      </c>
      <c r="P52" s="12">
        <f>'Таб.№7_Ресурсный класс'!H51</f>
        <v>0</v>
      </c>
      <c r="Q52" s="12">
        <f>'Таб.№7_Ресурсный класс'!I51</f>
        <v>0</v>
      </c>
      <c r="R52" s="12" t="str">
        <f>'Таб.№7_Ресурсный класс'!J51</f>
        <v>х</v>
      </c>
      <c r="S52" s="12" t="str">
        <f>'Таб.№7_Ресурсный класс'!K51</f>
        <v>х</v>
      </c>
      <c r="T52" s="12" t="str">
        <f>'Таб.№7_Ресурсный класс'!L51</f>
        <v>х</v>
      </c>
      <c r="U52" s="12" t="str">
        <f>'Таб.№7_Ресурсный класс'!M51</f>
        <v>х</v>
      </c>
      <c r="V52" s="185" t="s">
        <v>42</v>
      </c>
      <c r="W52" s="185">
        <f t="shared" si="3"/>
        <v>0</v>
      </c>
      <c r="X52" s="12" t="str">
        <f>'Таб.№1_Инклюзия_очная'!H51</f>
        <v>х</v>
      </c>
      <c r="Y52" s="12">
        <f>'Таб.№1_Инклюзия_очная'!I51</f>
        <v>0</v>
      </c>
      <c r="Z52" s="12" t="str">
        <f>'Таб.№1_Инклюзия_очная'!J51</f>
        <v>х</v>
      </c>
      <c r="AA52" s="12">
        <f>'Таб.№1_Инклюзия_очная'!K51</f>
        <v>0</v>
      </c>
      <c r="AB52" s="12" t="str">
        <f>'Таб.№1_Инклюзия_очная'!L51</f>
        <v>х</v>
      </c>
      <c r="AC52" s="12">
        <f>'Таб.№1_Инклюзия_очная'!M51</f>
        <v>0</v>
      </c>
      <c r="AD52" s="185">
        <f t="shared" si="4"/>
        <v>0</v>
      </c>
      <c r="AE52" s="185">
        <f t="shared" si="5"/>
        <v>0</v>
      </c>
      <c r="AF52" s="12">
        <f>'Таб.№2_общие'!H51</f>
        <v>0</v>
      </c>
      <c r="AG52" s="12">
        <f>'Таб.№2_общие'!I51</f>
        <v>0</v>
      </c>
      <c r="AH52" s="12">
        <f>'Таб.№2_общие'!J51</f>
        <v>0</v>
      </c>
      <c r="AI52" s="12">
        <f>'Таб.№2_общие'!K51</f>
        <v>0</v>
      </c>
      <c r="AJ52" s="12">
        <f>'Таб.№2_общие'!L51</f>
        <v>0</v>
      </c>
      <c r="AK52" s="12">
        <f>'Таб.№2_общие'!M51</f>
        <v>0</v>
      </c>
      <c r="AL52" s="185">
        <f t="shared" si="6"/>
        <v>0</v>
      </c>
      <c r="AM52" s="185">
        <f t="shared" si="7"/>
        <v>0</v>
      </c>
      <c r="AN52" s="11">
        <f>'Таб.№3_коррекц'!H51</f>
        <v>0</v>
      </c>
      <c r="AO52" s="11">
        <f>'Таб.№3_коррекц'!I51</f>
        <v>0</v>
      </c>
      <c r="AP52" s="11">
        <f>'Таб.№3_коррекц'!J51</f>
        <v>0</v>
      </c>
      <c r="AQ52" s="11">
        <f>'Таб.№3_коррекц'!K51</f>
        <v>0</v>
      </c>
      <c r="AR52" s="11">
        <f>'Таб.№3_коррекц'!L51</f>
        <v>0</v>
      </c>
      <c r="AS52" s="11">
        <f>'Таб.№3_коррекц'!M51</f>
        <v>0</v>
      </c>
      <c r="AT52" s="185" t="s">
        <v>42</v>
      </c>
      <c r="AU52" s="185">
        <f t="shared" si="8"/>
        <v>0</v>
      </c>
      <c r="AV52" s="12" t="str">
        <f>'Таб.№4_на дому'!H51</f>
        <v>х</v>
      </c>
      <c r="AW52" s="12">
        <f>'Таб.№4_на дому'!I51</f>
        <v>0</v>
      </c>
      <c r="AX52" s="12" t="str">
        <f>'Таб.№4_на дому'!J51</f>
        <v>х</v>
      </c>
      <c r="AY52" s="12">
        <f>'Таб.№4_на дому'!K51</f>
        <v>0</v>
      </c>
      <c r="AZ52" s="12" t="str">
        <f>'Таб.№4_на дому'!L51</f>
        <v>х</v>
      </c>
      <c r="BA52" s="12">
        <f>'Таб.№4_на дому'!M51</f>
        <v>0</v>
      </c>
      <c r="BB52" s="277" t="e">
        <f t="shared" si="9"/>
        <v>#DIV/0!</v>
      </c>
      <c r="BC52" s="278" t="e">
        <f t="shared" si="10"/>
        <v>#DIV/0!</v>
      </c>
    </row>
    <row r="53" spans="1:55" s="1" customFormat="1" ht="20.25" hidden="1">
      <c r="A53" s="285">
        <v>45</v>
      </c>
      <c r="B53" s="289"/>
      <c r="C53" s="293"/>
      <c r="D53" s="293"/>
      <c r="E53" s="293"/>
      <c r="F53" s="20">
        <f t="shared" si="15"/>
        <v>0</v>
      </c>
      <c r="G53" s="20">
        <f t="shared" si="16"/>
        <v>0</v>
      </c>
      <c r="H53" s="184">
        <f t="shared" si="11"/>
        <v>0</v>
      </c>
      <c r="I53" s="184">
        <f t="shared" si="12"/>
        <v>0</v>
      </c>
      <c r="J53" s="184">
        <f t="shared" si="1"/>
        <v>0</v>
      </c>
      <c r="K53" s="184">
        <f t="shared" si="13"/>
        <v>0</v>
      </c>
      <c r="L53" s="184">
        <f t="shared" si="14"/>
        <v>0</v>
      </c>
      <c r="M53" s="184">
        <f t="shared" si="2"/>
        <v>0</v>
      </c>
      <c r="N53" s="185">
        <f>'Таб.№7_Ресурсный класс'!F52</f>
        <v>0</v>
      </c>
      <c r="O53" s="185">
        <f>'Таб.№7_Ресурсный класс'!G52</f>
        <v>0</v>
      </c>
      <c r="P53" s="12">
        <f>'Таб.№7_Ресурсный класс'!H52</f>
        <v>0</v>
      </c>
      <c r="Q53" s="12">
        <f>'Таб.№7_Ресурсный класс'!I52</f>
        <v>0</v>
      </c>
      <c r="R53" s="12" t="str">
        <f>'Таб.№7_Ресурсный класс'!J52</f>
        <v>х</v>
      </c>
      <c r="S53" s="12" t="str">
        <f>'Таб.№7_Ресурсный класс'!K52</f>
        <v>х</v>
      </c>
      <c r="T53" s="12" t="str">
        <f>'Таб.№7_Ресурсный класс'!L52</f>
        <v>х</v>
      </c>
      <c r="U53" s="12" t="str">
        <f>'Таб.№7_Ресурсный класс'!M52</f>
        <v>х</v>
      </c>
      <c r="V53" s="185" t="s">
        <v>42</v>
      </c>
      <c r="W53" s="185">
        <f t="shared" si="3"/>
        <v>0</v>
      </c>
      <c r="X53" s="12" t="str">
        <f>'Таб.№1_Инклюзия_очная'!H52</f>
        <v>х</v>
      </c>
      <c r="Y53" s="12">
        <f>'Таб.№1_Инклюзия_очная'!I52</f>
        <v>0</v>
      </c>
      <c r="Z53" s="12" t="str">
        <f>'Таб.№1_Инклюзия_очная'!J52</f>
        <v>х</v>
      </c>
      <c r="AA53" s="12">
        <f>'Таб.№1_Инклюзия_очная'!K52</f>
        <v>0</v>
      </c>
      <c r="AB53" s="12" t="str">
        <f>'Таб.№1_Инклюзия_очная'!L52</f>
        <v>х</v>
      </c>
      <c r="AC53" s="12">
        <f>'Таб.№1_Инклюзия_очная'!M52</f>
        <v>0</v>
      </c>
      <c r="AD53" s="185">
        <f t="shared" si="4"/>
        <v>0</v>
      </c>
      <c r="AE53" s="185">
        <f t="shared" si="5"/>
        <v>0</v>
      </c>
      <c r="AF53" s="12">
        <f>'Таб.№2_общие'!H52</f>
        <v>0</v>
      </c>
      <c r="AG53" s="12">
        <f>'Таб.№2_общие'!I52</f>
        <v>0</v>
      </c>
      <c r="AH53" s="12">
        <f>'Таб.№2_общие'!J52</f>
        <v>0</v>
      </c>
      <c r="AI53" s="12">
        <f>'Таб.№2_общие'!K52</f>
        <v>0</v>
      </c>
      <c r="AJ53" s="12">
        <f>'Таб.№2_общие'!L52</f>
        <v>0</v>
      </c>
      <c r="AK53" s="12">
        <f>'Таб.№2_общие'!M52</f>
        <v>0</v>
      </c>
      <c r="AL53" s="185">
        <f t="shared" si="6"/>
        <v>0</v>
      </c>
      <c r="AM53" s="185">
        <f t="shared" si="7"/>
        <v>0</v>
      </c>
      <c r="AN53" s="11">
        <f>'Таб.№3_коррекц'!H52</f>
        <v>0</v>
      </c>
      <c r="AO53" s="11">
        <f>'Таб.№3_коррекц'!I52</f>
        <v>0</v>
      </c>
      <c r="AP53" s="11">
        <f>'Таб.№3_коррекц'!J52</f>
        <v>0</v>
      </c>
      <c r="AQ53" s="11">
        <f>'Таб.№3_коррекц'!K52</f>
        <v>0</v>
      </c>
      <c r="AR53" s="11">
        <f>'Таб.№3_коррекц'!L52</f>
        <v>0</v>
      </c>
      <c r="AS53" s="11">
        <f>'Таб.№3_коррекц'!M52</f>
        <v>0</v>
      </c>
      <c r="AT53" s="185" t="s">
        <v>42</v>
      </c>
      <c r="AU53" s="185">
        <f t="shared" si="8"/>
        <v>0</v>
      </c>
      <c r="AV53" s="12" t="str">
        <f>'Таб.№4_на дому'!H52</f>
        <v>х</v>
      </c>
      <c r="AW53" s="12">
        <f>'Таб.№4_на дому'!I52</f>
        <v>0</v>
      </c>
      <c r="AX53" s="12" t="str">
        <f>'Таб.№4_на дому'!J52</f>
        <v>х</v>
      </c>
      <c r="AY53" s="12">
        <f>'Таб.№4_на дому'!K52</f>
        <v>0</v>
      </c>
      <c r="AZ53" s="12" t="str">
        <f>'Таб.№4_на дому'!L52</f>
        <v>х</v>
      </c>
      <c r="BA53" s="12">
        <f>'Таб.№4_на дому'!M52</f>
        <v>0</v>
      </c>
      <c r="BB53" s="277" t="e">
        <f t="shared" si="9"/>
        <v>#DIV/0!</v>
      </c>
      <c r="BC53" s="278" t="e">
        <f t="shared" si="10"/>
        <v>#DIV/0!</v>
      </c>
    </row>
    <row r="54" spans="1:55" s="1" customFormat="1" ht="20.25" hidden="1">
      <c r="A54" s="283">
        <v>46</v>
      </c>
      <c r="B54" s="289"/>
      <c r="C54" s="293"/>
      <c r="D54" s="293"/>
      <c r="E54" s="293"/>
      <c r="F54" s="20">
        <f t="shared" si="15"/>
        <v>0</v>
      </c>
      <c r="G54" s="20">
        <f t="shared" si="16"/>
        <v>0</v>
      </c>
      <c r="H54" s="184">
        <f t="shared" si="11"/>
        <v>0</v>
      </c>
      <c r="I54" s="184">
        <f t="shared" si="12"/>
        <v>0</v>
      </c>
      <c r="J54" s="184">
        <f t="shared" si="1"/>
        <v>0</v>
      </c>
      <c r="K54" s="184">
        <f t="shared" si="13"/>
        <v>0</v>
      </c>
      <c r="L54" s="184">
        <f t="shared" si="14"/>
        <v>0</v>
      </c>
      <c r="M54" s="184">
        <f t="shared" si="2"/>
        <v>0</v>
      </c>
      <c r="N54" s="185">
        <f>'Таб.№7_Ресурсный класс'!F53</f>
        <v>0</v>
      </c>
      <c r="O54" s="185">
        <f>'Таб.№7_Ресурсный класс'!G53</f>
        <v>0</v>
      </c>
      <c r="P54" s="12">
        <f>'Таб.№7_Ресурсный класс'!H53</f>
        <v>0</v>
      </c>
      <c r="Q54" s="12">
        <f>'Таб.№7_Ресурсный класс'!I53</f>
        <v>0</v>
      </c>
      <c r="R54" s="12" t="str">
        <f>'Таб.№7_Ресурсный класс'!J53</f>
        <v>х</v>
      </c>
      <c r="S54" s="12" t="str">
        <f>'Таб.№7_Ресурсный класс'!K53</f>
        <v>х</v>
      </c>
      <c r="T54" s="12" t="str">
        <f>'Таб.№7_Ресурсный класс'!L53</f>
        <v>х</v>
      </c>
      <c r="U54" s="12" t="str">
        <f>'Таб.№7_Ресурсный класс'!M53</f>
        <v>х</v>
      </c>
      <c r="V54" s="185" t="s">
        <v>42</v>
      </c>
      <c r="W54" s="185">
        <f t="shared" si="3"/>
        <v>0</v>
      </c>
      <c r="X54" s="12" t="str">
        <f>'Таб.№1_Инклюзия_очная'!H53</f>
        <v>х</v>
      </c>
      <c r="Y54" s="12">
        <f>'Таб.№1_Инклюзия_очная'!I53</f>
        <v>0</v>
      </c>
      <c r="Z54" s="12" t="str">
        <f>'Таб.№1_Инклюзия_очная'!J53</f>
        <v>х</v>
      </c>
      <c r="AA54" s="12">
        <f>'Таб.№1_Инклюзия_очная'!K53</f>
        <v>0</v>
      </c>
      <c r="AB54" s="12" t="str">
        <f>'Таб.№1_Инклюзия_очная'!L53</f>
        <v>х</v>
      </c>
      <c r="AC54" s="12">
        <f>'Таб.№1_Инклюзия_очная'!M53</f>
        <v>0</v>
      </c>
      <c r="AD54" s="185">
        <f t="shared" si="4"/>
        <v>0</v>
      </c>
      <c r="AE54" s="185">
        <f t="shared" si="5"/>
        <v>0</v>
      </c>
      <c r="AF54" s="12">
        <f>'Таб.№2_общие'!H53</f>
        <v>0</v>
      </c>
      <c r="AG54" s="12">
        <f>'Таб.№2_общие'!I53</f>
        <v>0</v>
      </c>
      <c r="AH54" s="12">
        <f>'Таб.№2_общие'!J53</f>
        <v>0</v>
      </c>
      <c r="AI54" s="12">
        <f>'Таб.№2_общие'!K53</f>
        <v>0</v>
      </c>
      <c r="AJ54" s="12">
        <f>'Таб.№2_общие'!L53</f>
        <v>0</v>
      </c>
      <c r="AK54" s="12">
        <f>'Таб.№2_общие'!M53</f>
        <v>0</v>
      </c>
      <c r="AL54" s="185">
        <f t="shared" si="6"/>
        <v>0</v>
      </c>
      <c r="AM54" s="185">
        <f t="shared" si="7"/>
        <v>0</v>
      </c>
      <c r="AN54" s="11">
        <f>'Таб.№3_коррекц'!H53</f>
        <v>0</v>
      </c>
      <c r="AO54" s="11">
        <f>'Таб.№3_коррекц'!I53</f>
        <v>0</v>
      </c>
      <c r="AP54" s="11">
        <f>'Таб.№3_коррекц'!J53</f>
        <v>0</v>
      </c>
      <c r="AQ54" s="11">
        <f>'Таб.№3_коррекц'!K53</f>
        <v>0</v>
      </c>
      <c r="AR54" s="11">
        <f>'Таб.№3_коррекц'!L53</f>
        <v>0</v>
      </c>
      <c r="AS54" s="11">
        <f>'Таб.№3_коррекц'!M53</f>
        <v>0</v>
      </c>
      <c r="AT54" s="185" t="s">
        <v>42</v>
      </c>
      <c r="AU54" s="185">
        <f t="shared" si="8"/>
        <v>0</v>
      </c>
      <c r="AV54" s="12" t="str">
        <f>'Таб.№4_на дому'!H53</f>
        <v>х</v>
      </c>
      <c r="AW54" s="12">
        <f>'Таб.№4_на дому'!I53</f>
        <v>0</v>
      </c>
      <c r="AX54" s="12" t="str">
        <f>'Таб.№4_на дому'!J53</f>
        <v>х</v>
      </c>
      <c r="AY54" s="12">
        <f>'Таб.№4_на дому'!K53</f>
        <v>0</v>
      </c>
      <c r="AZ54" s="12" t="str">
        <f>'Таб.№4_на дому'!L53</f>
        <v>х</v>
      </c>
      <c r="BA54" s="12">
        <f>'Таб.№4_на дому'!M53</f>
        <v>0</v>
      </c>
      <c r="BB54" s="277" t="e">
        <f t="shared" si="9"/>
        <v>#DIV/0!</v>
      </c>
      <c r="BC54" s="278" t="e">
        <f t="shared" si="10"/>
        <v>#DIV/0!</v>
      </c>
    </row>
    <row r="55" spans="1:55" s="1" customFormat="1" ht="20.25" hidden="1">
      <c r="A55" s="283">
        <v>47</v>
      </c>
      <c r="B55" s="289"/>
      <c r="C55" s="293"/>
      <c r="D55" s="293"/>
      <c r="E55" s="293"/>
      <c r="F55" s="20">
        <f t="shared" si="15"/>
        <v>0</v>
      </c>
      <c r="G55" s="20">
        <f t="shared" si="16"/>
        <v>0</v>
      </c>
      <c r="H55" s="184">
        <f t="shared" si="11"/>
        <v>0</v>
      </c>
      <c r="I55" s="184">
        <f t="shared" si="12"/>
        <v>0</v>
      </c>
      <c r="J55" s="184">
        <f t="shared" si="1"/>
        <v>0</v>
      </c>
      <c r="K55" s="184">
        <f t="shared" si="13"/>
        <v>0</v>
      </c>
      <c r="L55" s="184">
        <f t="shared" si="14"/>
        <v>0</v>
      </c>
      <c r="M55" s="184">
        <f t="shared" si="2"/>
        <v>0</v>
      </c>
      <c r="N55" s="185">
        <f>'Таб.№7_Ресурсный класс'!F54</f>
        <v>0</v>
      </c>
      <c r="O55" s="185">
        <f>'Таб.№7_Ресурсный класс'!G54</f>
        <v>0</v>
      </c>
      <c r="P55" s="12">
        <f>'Таб.№7_Ресурсный класс'!H54</f>
        <v>0</v>
      </c>
      <c r="Q55" s="12">
        <f>'Таб.№7_Ресурсный класс'!I54</f>
        <v>0</v>
      </c>
      <c r="R55" s="12" t="str">
        <f>'Таб.№7_Ресурсный класс'!J54</f>
        <v>х</v>
      </c>
      <c r="S55" s="12" t="str">
        <f>'Таб.№7_Ресурсный класс'!K54</f>
        <v>х</v>
      </c>
      <c r="T55" s="12" t="str">
        <f>'Таб.№7_Ресурсный класс'!L54</f>
        <v>х</v>
      </c>
      <c r="U55" s="12" t="str">
        <f>'Таб.№7_Ресурсный класс'!M54</f>
        <v>х</v>
      </c>
      <c r="V55" s="185" t="s">
        <v>42</v>
      </c>
      <c r="W55" s="185">
        <f t="shared" si="3"/>
        <v>0</v>
      </c>
      <c r="X55" s="12" t="str">
        <f>'Таб.№1_Инклюзия_очная'!H54</f>
        <v>х</v>
      </c>
      <c r="Y55" s="12">
        <f>'Таб.№1_Инклюзия_очная'!I54</f>
        <v>0</v>
      </c>
      <c r="Z55" s="12" t="str">
        <f>'Таб.№1_Инклюзия_очная'!J54</f>
        <v>х</v>
      </c>
      <c r="AA55" s="12">
        <f>'Таб.№1_Инклюзия_очная'!K54</f>
        <v>0</v>
      </c>
      <c r="AB55" s="12" t="str">
        <f>'Таб.№1_Инклюзия_очная'!L54</f>
        <v>х</v>
      </c>
      <c r="AC55" s="12">
        <f>'Таб.№1_Инклюзия_очная'!M54</f>
        <v>0</v>
      </c>
      <c r="AD55" s="185">
        <f t="shared" si="4"/>
        <v>0</v>
      </c>
      <c r="AE55" s="185">
        <f t="shared" si="5"/>
        <v>0</v>
      </c>
      <c r="AF55" s="12">
        <f>'Таб.№2_общие'!H54</f>
        <v>0</v>
      </c>
      <c r="AG55" s="12">
        <f>'Таб.№2_общие'!I54</f>
        <v>0</v>
      </c>
      <c r="AH55" s="12">
        <f>'Таб.№2_общие'!J54</f>
        <v>0</v>
      </c>
      <c r="AI55" s="12">
        <f>'Таб.№2_общие'!K54</f>
        <v>0</v>
      </c>
      <c r="AJ55" s="12">
        <f>'Таб.№2_общие'!L54</f>
        <v>0</v>
      </c>
      <c r="AK55" s="12">
        <f>'Таб.№2_общие'!M54</f>
        <v>0</v>
      </c>
      <c r="AL55" s="185">
        <f t="shared" si="6"/>
        <v>0</v>
      </c>
      <c r="AM55" s="185">
        <f t="shared" si="7"/>
        <v>0</v>
      </c>
      <c r="AN55" s="11">
        <f>'Таб.№3_коррекц'!H54</f>
        <v>0</v>
      </c>
      <c r="AO55" s="11">
        <f>'Таб.№3_коррекц'!I54</f>
        <v>0</v>
      </c>
      <c r="AP55" s="11">
        <f>'Таб.№3_коррекц'!J54</f>
        <v>0</v>
      </c>
      <c r="AQ55" s="11">
        <f>'Таб.№3_коррекц'!K54</f>
        <v>0</v>
      </c>
      <c r="AR55" s="11">
        <f>'Таб.№3_коррекц'!L54</f>
        <v>0</v>
      </c>
      <c r="AS55" s="11">
        <f>'Таб.№3_коррекц'!M54</f>
        <v>0</v>
      </c>
      <c r="AT55" s="185" t="s">
        <v>42</v>
      </c>
      <c r="AU55" s="185">
        <f t="shared" si="8"/>
        <v>0</v>
      </c>
      <c r="AV55" s="12" t="str">
        <f>'Таб.№4_на дому'!H54</f>
        <v>х</v>
      </c>
      <c r="AW55" s="12">
        <f>'Таб.№4_на дому'!I54</f>
        <v>0</v>
      </c>
      <c r="AX55" s="12" t="str">
        <f>'Таб.№4_на дому'!J54</f>
        <v>х</v>
      </c>
      <c r="AY55" s="12">
        <f>'Таб.№4_на дому'!K54</f>
        <v>0</v>
      </c>
      <c r="AZ55" s="12" t="str">
        <f>'Таб.№4_на дому'!L54</f>
        <v>х</v>
      </c>
      <c r="BA55" s="12">
        <f>'Таб.№4_на дому'!M54</f>
        <v>0</v>
      </c>
      <c r="BB55" s="277" t="e">
        <f t="shared" si="9"/>
        <v>#DIV/0!</v>
      </c>
      <c r="BC55" s="278" t="e">
        <f t="shared" si="10"/>
        <v>#DIV/0!</v>
      </c>
    </row>
    <row r="56" spans="1:55" s="1" customFormat="1" ht="20.25" hidden="1">
      <c r="A56" s="285">
        <v>48</v>
      </c>
      <c r="B56" s="289"/>
      <c r="C56" s="293"/>
      <c r="D56" s="293"/>
      <c r="E56" s="293"/>
      <c r="F56" s="20">
        <f t="shared" si="15"/>
        <v>0</v>
      </c>
      <c r="G56" s="20">
        <f t="shared" si="16"/>
        <v>0</v>
      </c>
      <c r="H56" s="184">
        <f t="shared" si="11"/>
        <v>0</v>
      </c>
      <c r="I56" s="184">
        <f t="shared" si="12"/>
        <v>0</v>
      </c>
      <c r="J56" s="184">
        <f t="shared" si="1"/>
        <v>0</v>
      </c>
      <c r="K56" s="184">
        <f t="shared" si="13"/>
        <v>0</v>
      </c>
      <c r="L56" s="184">
        <f t="shared" si="14"/>
        <v>0</v>
      </c>
      <c r="M56" s="184">
        <f t="shared" si="2"/>
        <v>0</v>
      </c>
      <c r="N56" s="185">
        <f>'Таб.№7_Ресурсный класс'!F55</f>
        <v>0</v>
      </c>
      <c r="O56" s="185">
        <f>'Таб.№7_Ресурсный класс'!G55</f>
        <v>0</v>
      </c>
      <c r="P56" s="12">
        <f>'Таб.№7_Ресурсный класс'!H55</f>
        <v>0</v>
      </c>
      <c r="Q56" s="12">
        <f>'Таб.№7_Ресурсный класс'!I55</f>
        <v>0</v>
      </c>
      <c r="R56" s="12" t="str">
        <f>'Таб.№7_Ресурсный класс'!J55</f>
        <v>х</v>
      </c>
      <c r="S56" s="12" t="str">
        <f>'Таб.№7_Ресурсный класс'!K55</f>
        <v>х</v>
      </c>
      <c r="T56" s="12" t="str">
        <f>'Таб.№7_Ресурсный класс'!L55</f>
        <v>х</v>
      </c>
      <c r="U56" s="12" t="str">
        <f>'Таб.№7_Ресурсный класс'!M55</f>
        <v>х</v>
      </c>
      <c r="V56" s="185" t="s">
        <v>42</v>
      </c>
      <c r="W56" s="185">
        <f t="shared" si="3"/>
        <v>0</v>
      </c>
      <c r="X56" s="12" t="str">
        <f>'Таб.№1_Инклюзия_очная'!H55</f>
        <v>х</v>
      </c>
      <c r="Y56" s="12">
        <f>'Таб.№1_Инклюзия_очная'!I55</f>
        <v>0</v>
      </c>
      <c r="Z56" s="12" t="str">
        <f>'Таб.№1_Инклюзия_очная'!J55</f>
        <v>х</v>
      </c>
      <c r="AA56" s="12">
        <f>'Таб.№1_Инклюзия_очная'!K55</f>
        <v>0</v>
      </c>
      <c r="AB56" s="12" t="str">
        <f>'Таб.№1_Инклюзия_очная'!L55</f>
        <v>х</v>
      </c>
      <c r="AC56" s="12">
        <f>'Таб.№1_Инклюзия_очная'!M55</f>
        <v>0</v>
      </c>
      <c r="AD56" s="185">
        <f t="shared" si="4"/>
        <v>0</v>
      </c>
      <c r="AE56" s="185">
        <f t="shared" si="5"/>
        <v>0</v>
      </c>
      <c r="AF56" s="12">
        <f>'Таб.№2_общие'!H55</f>
        <v>0</v>
      </c>
      <c r="AG56" s="12">
        <f>'Таб.№2_общие'!I55</f>
        <v>0</v>
      </c>
      <c r="AH56" s="12">
        <f>'Таб.№2_общие'!J55</f>
        <v>0</v>
      </c>
      <c r="AI56" s="12">
        <f>'Таб.№2_общие'!K55</f>
        <v>0</v>
      </c>
      <c r="AJ56" s="12">
        <f>'Таб.№2_общие'!L55</f>
        <v>0</v>
      </c>
      <c r="AK56" s="12">
        <f>'Таб.№2_общие'!M55</f>
        <v>0</v>
      </c>
      <c r="AL56" s="185">
        <f t="shared" si="6"/>
        <v>0</v>
      </c>
      <c r="AM56" s="185">
        <f t="shared" si="7"/>
        <v>0</v>
      </c>
      <c r="AN56" s="11">
        <f>'Таб.№3_коррекц'!H55</f>
        <v>0</v>
      </c>
      <c r="AO56" s="11">
        <f>'Таб.№3_коррекц'!I55</f>
        <v>0</v>
      </c>
      <c r="AP56" s="11">
        <f>'Таб.№3_коррекц'!J55</f>
        <v>0</v>
      </c>
      <c r="AQ56" s="11">
        <f>'Таб.№3_коррекц'!K55</f>
        <v>0</v>
      </c>
      <c r="AR56" s="11">
        <f>'Таб.№3_коррекц'!L55</f>
        <v>0</v>
      </c>
      <c r="AS56" s="11">
        <f>'Таб.№3_коррекц'!M55</f>
        <v>0</v>
      </c>
      <c r="AT56" s="185" t="s">
        <v>42</v>
      </c>
      <c r="AU56" s="185">
        <f t="shared" si="8"/>
        <v>0</v>
      </c>
      <c r="AV56" s="12" t="str">
        <f>'Таб.№4_на дому'!H55</f>
        <v>х</v>
      </c>
      <c r="AW56" s="12">
        <f>'Таб.№4_на дому'!I55</f>
        <v>0</v>
      </c>
      <c r="AX56" s="12" t="str">
        <f>'Таб.№4_на дому'!J55</f>
        <v>х</v>
      </c>
      <c r="AY56" s="12">
        <f>'Таб.№4_на дому'!K55</f>
        <v>0</v>
      </c>
      <c r="AZ56" s="12" t="str">
        <f>'Таб.№4_на дому'!L55</f>
        <v>х</v>
      </c>
      <c r="BA56" s="12">
        <f>'Таб.№4_на дому'!M55</f>
        <v>0</v>
      </c>
      <c r="BB56" s="277" t="e">
        <f t="shared" si="9"/>
        <v>#DIV/0!</v>
      </c>
      <c r="BC56" s="278" t="e">
        <f t="shared" si="10"/>
        <v>#DIV/0!</v>
      </c>
    </row>
    <row r="57" spans="1:55" s="1" customFormat="1" ht="20.25" hidden="1">
      <c r="A57" s="283">
        <v>49</v>
      </c>
      <c r="B57" s="289"/>
      <c r="C57" s="293"/>
      <c r="D57" s="293"/>
      <c r="E57" s="293"/>
      <c r="F57" s="20">
        <f t="shared" si="15"/>
        <v>0</v>
      </c>
      <c r="G57" s="20">
        <f t="shared" si="16"/>
        <v>0</v>
      </c>
      <c r="H57" s="184">
        <f t="shared" si="11"/>
        <v>0</v>
      </c>
      <c r="I57" s="184">
        <f t="shared" si="12"/>
        <v>0</v>
      </c>
      <c r="J57" s="184">
        <f t="shared" si="1"/>
        <v>0</v>
      </c>
      <c r="K57" s="184">
        <f t="shared" si="13"/>
        <v>0</v>
      </c>
      <c r="L57" s="184">
        <f t="shared" si="14"/>
        <v>0</v>
      </c>
      <c r="M57" s="184">
        <f t="shared" si="2"/>
        <v>0</v>
      </c>
      <c r="N57" s="185">
        <f>'Таб.№7_Ресурсный класс'!F56</f>
        <v>0</v>
      </c>
      <c r="O57" s="185">
        <f>'Таб.№7_Ресурсный класс'!G56</f>
        <v>0</v>
      </c>
      <c r="P57" s="12">
        <f>'Таб.№7_Ресурсный класс'!H56</f>
        <v>0</v>
      </c>
      <c r="Q57" s="12">
        <f>'Таб.№7_Ресурсный класс'!I56</f>
        <v>0</v>
      </c>
      <c r="R57" s="12" t="str">
        <f>'Таб.№7_Ресурсный класс'!J56</f>
        <v>х</v>
      </c>
      <c r="S57" s="12" t="str">
        <f>'Таб.№7_Ресурсный класс'!K56</f>
        <v>х</v>
      </c>
      <c r="T57" s="12" t="str">
        <f>'Таб.№7_Ресурсный класс'!L56</f>
        <v>х</v>
      </c>
      <c r="U57" s="12" t="str">
        <f>'Таб.№7_Ресурсный класс'!M56</f>
        <v>х</v>
      </c>
      <c r="V57" s="185" t="s">
        <v>42</v>
      </c>
      <c r="W57" s="185">
        <f t="shared" si="3"/>
        <v>0</v>
      </c>
      <c r="X57" s="12" t="str">
        <f>'Таб.№1_Инклюзия_очная'!H56</f>
        <v>х</v>
      </c>
      <c r="Y57" s="12">
        <f>'Таб.№1_Инклюзия_очная'!I56</f>
        <v>0</v>
      </c>
      <c r="Z57" s="12" t="str">
        <f>'Таб.№1_Инклюзия_очная'!J56</f>
        <v>х</v>
      </c>
      <c r="AA57" s="12">
        <f>'Таб.№1_Инклюзия_очная'!K56</f>
        <v>0</v>
      </c>
      <c r="AB57" s="12" t="str">
        <f>'Таб.№1_Инклюзия_очная'!L56</f>
        <v>х</v>
      </c>
      <c r="AC57" s="12">
        <f>'Таб.№1_Инклюзия_очная'!M56</f>
        <v>0</v>
      </c>
      <c r="AD57" s="185">
        <f t="shared" si="4"/>
        <v>0</v>
      </c>
      <c r="AE57" s="185">
        <f t="shared" si="5"/>
        <v>0</v>
      </c>
      <c r="AF57" s="12">
        <f>'Таб.№2_общие'!H56</f>
        <v>0</v>
      </c>
      <c r="AG57" s="12">
        <f>'Таб.№2_общие'!I56</f>
        <v>0</v>
      </c>
      <c r="AH57" s="12">
        <f>'Таб.№2_общие'!J56</f>
        <v>0</v>
      </c>
      <c r="AI57" s="12">
        <f>'Таб.№2_общие'!K56</f>
        <v>0</v>
      </c>
      <c r="AJ57" s="12">
        <f>'Таб.№2_общие'!L56</f>
        <v>0</v>
      </c>
      <c r="AK57" s="12">
        <f>'Таб.№2_общие'!M56</f>
        <v>0</v>
      </c>
      <c r="AL57" s="185">
        <f t="shared" si="6"/>
        <v>0</v>
      </c>
      <c r="AM57" s="185">
        <f t="shared" si="7"/>
        <v>0</v>
      </c>
      <c r="AN57" s="11">
        <f>'Таб.№3_коррекц'!H56</f>
        <v>0</v>
      </c>
      <c r="AO57" s="11">
        <f>'Таб.№3_коррекц'!I56</f>
        <v>0</v>
      </c>
      <c r="AP57" s="11">
        <f>'Таб.№3_коррекц'!J56</f>
        <v>0</v>
      </c>
      <c r="AQ57" s="11">
        <f>'Таб.№3_коррекц'!K56</f>
        <v>0</v>
      </c>
      <c r="AR57" s="11">
        <f>'Таб.№3_коррекц'!L56</f>
        <v>0</v>
      </c>
      <c r="AS57" s="11">
        <f>'Таб.№3_коррекц'!M56</f>
        <v>0</v>
      </c>
      <c r="AT57" s="185" t="s">
        <v>42</v>
      </c>
      <c r="AU57" s="185">
        <f t="shared" si="8"/>
        <v>0</v>
      </c>
      <c r="AV57" s="12" t="str">
        <f>'Таб.№4_на дому'!H56</f>
        <v>х</v>
      </c>
      <c r="AW57" s="12">
        <f>'Таб.№4_на дому'!I56</f>
        <v>0</v>
      </c>
      <c r="AX57" s="12" t="str">
        <f>'Таб.№4_на дому'!J56</f>
        <v>х</v>
      </c>
      <c r="AY57" s="12">
        <f>'Таб.№4_на дому'!K56</f>
        <v>0</v>
      </c>
      <c r="AZ57" s="12" t="str">
        <f>'Таб.№4_на дому'!L56</f>
        <v>х</v>
      </c>
      <c r="BA57" s="12">
        <f>'Таб.№4_на дому'!M56</f>
        <v>0</v>
      </c>
      <c r="BB57" s="277" t="e">
        <f t="shared" si="9"/>
        <v>#DIV/0!</v>
      </c>
      <c r="BC57" s="278" t="e">
        <f t="shared" si="10"/>
        <v>#DIV/0!</v>
      </c>
    </row>
    <row r="58" spans="1:55" s="1" customFormat="1" ht="20.25" hidden="1">
      <c r="A58" s="283">
        <v>50</v>
      </c>
      <c r="B58" s="289"/>
      <c r="C58" s="293"/>
      <c r="D58" s="293"/>
      <c r="E58" s="293"/>
      <c r="F58" s="20">
        <f t="shared" si="15"/>
        <v>0</v>
      </c>
      <c r="G58" s="20">
        <f t="shared" si="16"/>
        <v>0</v>
      </c>
      <c r="H58" s="184">
        <f t="shared" si="11"/>
        <v>0</v>
      </c>
      <c r="I58" s="184">
        <f t="shared" si="12"/>
        <v>0</v>
      </c>
      <c r="J58" s="184">
        <f t="shared" si="1"/>
        <v>0</v>
      </c>
      <c r="K58" s="184">
        <f t="shared" si="13"/>
        <v>0</v>
      </c>
      <c r="L58" s="184">
        <f t="shared" si="14"/>
        <v>0</v>
      </c>
      <c r="M58" s="184">
        <f t="shared" si="2"/>
        <v>0</v>
      </c>
      <c r="N58" s="185">
        <f>'Таб.№7_Ресурсный класс'!F57</f>
        <v>0</v>
      </c>
      <c r="O58" s="185">
        <f>'Таб.№7_Ресурсный класс'!G57</f>
        <v>0</v>
      </c>
      <c r="P58" s="12">
        <f>'Таб.№7_Ресурсный класс'!H57</f>
        <v>0</v>
      </c>
      <c r="Q58" s="12">
        <f>'Таб.№7_Ресурсный класс'!I57</f>
        <v>0</v>
      </c>
      <c r="R58" s="12" t="str">
        <f>'Таб.№7_Ресурсный класс'!J57</f>
        <v>х</v>
      </c>
      <c r="S58" s="12" t="str">
        <f>'Таб.№7_Ресурсный класс'!K57</f>
        <v>х</v>
      </c>
      <c r="T58" s="12" t="str">
        <f>'Таб.№7_Ресурсный класс'!L57</f>
        <v>х</v>
      </c>
      <c r="U58" s="12" t="str">
        <f>'Таб.№7_Ресурсный класс'!M57</f>
        <v>х</v>
      </c>
      <c r="V58" s="185" t="s">
        <v>42</v>
      </c>
      <c r="W58" s="185">
        <f t="shared" si="3"/>
        <v>0</v>
      </c>
      <c r="X58" s="12" t="str">
        <f>'Таб.№1_Инклюзия_очная'!H57</f>
        <v>х</v>
      </c>
      <c r="Y58" s="12">
        <f>'Таб.№1_Инклюзия_очная'!I57</f>
        <v>0</v>
      </c>
      <c r="Z58" s="12" t="str">
        <f>'Таб.№1_Инклюзия_очная'!J57</f>
        <v>х</v>
      </c>
      <c r="AA58" s="12">
        <f>'Таб.№1_Инклюзия_очная'!K57</f>
        <v>0</v>
      </c>
      <c r="AB58" s="12" t="str">
        <f>'Таб.№1_Инклюзия_очная'!L57</f>
        <v>х</v>
      </c>
      <c r="AC58" s="12">
        <f>'Таб.№1_Инклюзия_очная'!M57</f>
        <v>0</v>
      </c>
      <c r="AD58" s="185">
        <f t="shared" si="4"/>
        <v>0</v>
      </c>
      <c r="AE58" s="185">
        <f t="shared" si="5"/>
        <v>0</v>
      </c>
      <c r="AF58" s="12">
        <f>'Таб.№2_общие'!H57</f>
        <v>0</v>
      </c>
      <c r="AG58" s="12">
        <f>'Таб.№2_общие'!I57</f>
        <v>0</v>
      </c>
      <c r="AH58" s="12">
        <f>'Таб.№2_общие'!J57</f>
        <v>0</v>
      </c>
      <c r="AI58" s="12">
        <f>'Таб.№2_общие'!K57</f>
        <v>0</v>
      </c>
      <c r="AJ58" s="12">
        <f>'Таб.№2_общие'!L57</f>
        <v>0</v>
      </c>
      <c r="AK58" s="12">
        <f>'Таб.№2_общие'!M57</f>
        <v>0</v>
      </c>
      <c r="AL58" s="185">
        <f t="shared" si="6"/>
        <v>0</v>
      </c>
      <c r="AM58" s="185">
        <f t="shared" si="7"/>
        <v>0</v>
      </c>
      <c r="AN58" s="11">
        <f>'Таб.№3_коррекц'!H57</f>
        <v>0</v>
      </c>
      <c r="AO58" s="11">
        <f>'Таб.№3_коррекц'!I57</f>
        <v>0</v>
      </c>
      <c r="AP58" s="11">
        <f>'Таб.№3_коррекц'!J57</f>
        <v>0</v>
      </c>
      <c r="AQ58" s="11">
        <f>'Таб.№3_коррекц'!K57</f>
        <v>0</v>
      </c>
      <c r="AR58" s="11">
        <f>'Таб.№3_коррекц'!L57</f>
        <v>0</v>
      </c>
      <c r="AS58" s="11">
        <f>'Таб.№3_коррекц'!M57</f>
        <v>0</v>
      </c>
      <c r="AT58" s="185" t="s">
        <v>42</v>
      </c>
      <c r="AU58" s="185">
        <f t="shared" si="8"/>
        <v>0</v>
      </c>
      <c r="AV58" s="12" t="str">
        <f>'Таб.№4_на дому'!H57</f>
        <v>х</v>
      </c>
      <c r="AW58" s="12">
        <f>'Таб.№4_на дому'!I57</f>
        <v>0</v>
      </c>
      <c r="AX58" s="12" t="str">
        <f>'Таб.№4_на дому'!J57</f>
        <v>х</v>
      </c>
      <c r="AY58" s="12">
        <f>'Таб.№4_на дому'!K57</f>
        <v>0</v>
      </c>
      <c r="AZ58" s="12" t="str">
        <f>'Таб.№4_на дому'!L57</f>
        <v>х</v>
      </c>
      <c r="BA58" s="12">
        <f>'Таб.№4_на дому'!M57</f>
        <v>0</v>
      </c>
      <c r="BB58" s="277" t="e">
        <f t="shared" si="9"/>
        <v>#DIV/0!</v>
      </c>
      <c r="BC58" s="278" t="e">
        <f t="shared" si="10"/>
        <v>#DIV/0!</v>
      </c>
    </row>
    <row r="59" spans="1:55" s="1" customFormat="1" ht="20.25" hidden="1">
      <c r="A59" s="285">
        <v>51</v>
      </c>
      <c r="B59" s="289"/>
      <c r="C59" s="293"/>
      <c r="D59" s="293"/>
      <c r="E59" s="293"/>
      <c r="F59" s="20">
        <f t="shared" si="15"/>
        <v>0</v>
      </c>
      <c r="G59" s="20">
        <f t="shared" si="16"/>
        <v>0</v>
      </c>
      <c r="H59" s="184">
        <f t="shared" si="11"/>
        <v>0</v>
      </c>
      <c r="I59" s="184">
        <f t="shared" si="12"/>
        <v>0</v>
      </c>
      <c r="J59" s="184">
        <f t="shared" si="1"/>
        <v>0</v>
      </c>
      <c r="K59" s="184">
        <f t="shared" si="13"/>
        <v>0</v>
      </c>
      <c r="L59" s="184">
        <f t="shared" si="14"/>
        <v>0</v>
      </c>
      <c r="M59" s="184">
        <f t="shared" si="2"/>
        <v>0</v>
      </c>
      <c r="N59" s="185">
        <f>'Таб.№7_Ресурсный класс'!F58</f>
        <v>0</v>
      </c>
      <c r="O59" s="185">
        <f>'Таб.№7_Ресурсный класс'!G58</f>
        <v>0</v>
      </c>
      <c r="P59" s="12">
        <f>'Таб.№7_Ресурсный класс'!H58</f>
        <v>0</v>
      </c>
      <c r="Q59" s="12">
        <f>'Таб.№7_Ресурсный класс'!I58</f>
        <v>0</v>
      </c>
      <c r="R59" s="12" t="str">
        <f>'Таб.№7_Ресурсный класс'!J58</f>
        <v>х</v>
      </c>
      <c r="S59" s="12" t="str">
        <f>'Таб.№7_Ресурсный класс'!K58</f>
        <v>х</v>
      </c>
      <c r="T59" s="12" t="str">
        <f>'Таб.№7_Ресурсный класс'!L58</f>
        <v>х</v>
      </c>
      <c r="U59" s="12" t="str">
        <f>'Таб.№7_Ресурсный класс'!M58</f>
        <v>х</v>
      </c>
      <c r="V59" s="185" t="s">
        <v>42</v>
      </c>
      <c r="W59" s="185">
        <f t="shared" si="3"/>
        <v>0</v>
      </c>
      <c r="X59" s="12" t="str">
        <f>'Таб.№1_Инклюзия_очная'!H58</f>
        <v>х</v>
      </c>
      <c r="Y59" s="12">
        <f>'Таб.№1_Инклюзия_очная'!I58</f>
        <v>0</v>
      </c>
      <c r="Z59" s="12" t="str">
        <f>'Таб.№1_Инклюзия_очная'!J58</f>
        <v>х</v>
      </c>
      <c r="AA59" s="12">
        <f>'Таб.№1_Инклюзия_очная'!K58</f>
        <v>0</v>
      </c>
      <c r="AB59" s="12" t="str">
        <f>'Таб.№1_Инклюзия_очная'!L58</f>
        <v>х</v>
      </c>
      <c r="AC59" s="12">
        <f>'Таб.№1_Инклюзия_очная'!M58</f>
        <v>0</v>
      </c>
      <c r="AD59" s="185">
        <f t="shared" si="4"/>
        <v>0</v>
      </c>
      <c r="AE59" s="185">
        <f t="shared" si="5"/>
        <v>0</v>
      </c>
      <c r="AF59" s="12">
        <f>'Таб.№2_общие'!H58</f>
        <v>0</v>
      </c>
      <c r="AG59" s="12">
        <f>'Таб.№2_общие'!I58</f>
        <v>0</v>
      </c>
      <c r="AH59" s="12">
        <f>'Таб.№2_общие'!J58</f>
        <v>0</v>
      </c>
      <c r="AI59" s="12">
        <f>'Таб.№2_общие'!K58</f>
        <v>0</v>
      </c>
      <c r="AJ59" s="12">
        <f>'Таб.№2_общие'!L58</f>
        <v>0</v>
      </c>
      <c r="AK59" s="12">
        <f>'Таб.№2_общие'!M58</f>
        <v>0</v>
      </c>
      <c r="AL59" s="185">
        <f t="shared" si="6"/>
        <v>0</v>
      </c>
      <c r="AM59" s="185">
        <f t="shared" si="7"/>
        <v>0</v>
      </c>
      <c r="AN59" s="11">
        <f>'Таб.№3_коррекц'!H58</f>
        <v>0</v>
      </c>
      <c r="AO59" s="11">
        <f>'Таб.№3_коррекц'!I58</f>
        <v>0</v>
      </c>
      <c r="AP59" s="11">
        <f>'Таб.№3_коррекц'!J58</f>
        <v>0</v>
      </c>
      <c r="AQ59" s="11">
        <f>'Таб.№3_коррекц'!K58</f>
        <v>0</v>
      </c>
      <c r="AR59" s="11">
        <f>'Таб.№3_коррекц'!L58</f>
        <v>0</v>
      </c>
      <c r="AS59" s="11">
        <f>'Таб.№3_коррекц'!M58</f>
        <v>0</v>
      </c>
      <c r="AT59" s="185" t="s">
        <v>42</v>
      </c>
      <c r="AU59" s="185">
        <f t="shared" si="8"/>
        <v>0</v>
      </c>
      <c r="AV59" s="12" t="str">
        <f>'Таб.№4_на дому'!H58</f>
        <v>х</v>
      </c>
      <c r="AW59" s="12">
        <f>'Таб.№4_на дому'!I58</f>
        <v>0</v>
      </c>
      <c r="AX59" s="12" t="str">
        <f>'Таб.№4_на дому'!J58</f>
        <v>х</v>
      </c>
      <c r="AY59" s="12">
        <f>'Таб.№4_на дому'!K58</f>
        <v>0</v>
      </c>
      <c r="AZ59" s="12" t="str">
        <f>'Таб.№4_на дому'!L58</f>
        <v>х</v>
      </c>
      <c r="BA59" s="12">
        <f>'Таб.№4_на дому'!M58</f>
        <v>0</v>
      </c>
      <c r="BB59" s="277" t="e">
        <f t="shared" si="9"/>
        <v>#DIV/0!</v>
      </c>
      <c r="BC59" s="278" t="e">
        <f t="shared" si="10"/>
        <v>#DIV/0!</v>
      </c>
    </row>
    <row r="60" spans="1:55" s="1" customFormat="1" ht="20.25" hidden="1">
      <c r="A60" s="283">
        <v>52</v>
      </c>
      <c r="B60" s="289"/>
      <c r="C60" s="293"/>
      <c r="D60" s="293"/>
      <c r="E60" s="293"/>
      <c r="F60" s="20">
        <f t="shared" si="15"/>
        <v>0</v>
      </c>
      <c r="G60" s="20">
        <f t="shared" si="16"/>
        <v>0</v>
      </c>
      <c r="H60" s="184">
        <f t="shared" si="11"/>
        <v>0</v>
      </c>
      <c r="I60" s="184">
        <f t="shared" si="12"/>
        <v>0</v>
      </c>
      <c r="J60" s="184">
        <f t="shared" si="1"/>
        <v>0</v>
      </c>
      <c r="K60" s="184">
        <f t="shared" si="13"/>
        <v>0</v>
      </c>
      <c r="L60" s="184">
        <f t="shared" si="14"/>
        <v>0</v>
      </c>
      <c r="M60" s="184">
        <f t="shared" si="2"/>
        <v>0</v>
      </c>
      <c r="N60" s="185">
        <f>'Таб.№7_Ресурсный класс'!F59</f>
        <v>0</v>
      </c>
      <c r="O60" s="185">
        <f>'Таб.№7_Ресурсный класс'!G59</f>
        <v>0</v>
      </c>
      <c r="P60" s="12">
        <f>'Таб.№7_Ресурсный класс'!H59</f>
        <v>0</v>
      </c>
      <c r="Q60" s="12">
        <f>'Таб.№7_Ресурсный класс'!I59</f>
        <v>0</v>
      </c>
      <c r="R60" s="12" t="str">
        <f>'Таб.№7_Ресурсный класс'!J59</f>
        <v>х</v>
      </c>
      <c r="S60" s="12" t="str">
        <f>'Таб.№7_Ресурсный класс'!K59</f>
        <v>х</v>
      </c>
      <c r="T60" s="12" t="str">
        <f>'Таб.№7_Ресурсный класс'!L59</f>
        <v>х</v>
      </c>
      <c r="U60" s="12" t="str">
        <f>'Таб.№7_Ресурсный класс'!M59</f>
        <v>х</v>
      </c>
      <c r="V60" s="185" t="s">
        <v>42</v>
      </c>
      <c r="W60" s="185">
        <f t="shared" si="3"/>
        <v>0</v>
      </c>
      <c r="X60" s="12" t="str">
        <f>'Таб.№1_Инклюзия_очная'!H59</f>
        <v>х</v>
      </c>
      <c r="Y60" s="12">
        <f>'Таб.№1_Инклюзия_очная'!I59</f>
        <v>0</v>
      </c>
      <c r="Z60" s="12" t="str">
        <f>'Таб.№1_Инклюзия_очная'!J59</f>
        <v>х</v>
      </c>
      <c r="AA60" s="12">
        <f>'Таб.№1_Инклюзия_очная'!K59</f>
        <v>0</v>
      </c>
      <c r="AB60" s="12" t="str">
        <f>'Таб.№1_Инклюзия_очная'!L59</f>
        <v>х</v>
      </c>
      <c r="AC60" s="12">
        <f>'Таб.№1_Инклюзия_очная'!M59</f>
        <v>0</v>
      </c>
      <c r="AD60" s="185">
        <f t="shared" si="4"/>
        <v>0</v>
      </c>
      <c r="AE60" s="185">
        <f t="shared" si="5"/>
        <v>0</v>
      </c>
      <c r="AF60" s="12">
        <f>'Таб.№2_общие'!H59</f>
        <v>0</v>
      </c>
      <c r="AG60" s="12">
        <f>'Таб.№2_общие'!I59</f>
        <v>0</v>
      </c>
      <c r="AH60" s="12">
        <f>'Таб.№2_общие'!J59</f>
        <v>0</v>
      </c>
      <c r="AI60" s="12">
        <f>'Таб.№2_общие'!K59</f>
        <v>0</v>
      </c>
      <c r="AJ60" s="12">
        <f>'Таб.№2_общие'!L59</f>
        <v>0</v>
      </c>
      <c r="AK60" s="12">
        <f>'Таб.№2_общие'!M59</f>
        <v>0</v>
      </c>
      <c r="AL60" s="185">
        <f t="shared" si="6"/>
        <v>0</v>
      </c>
      <c r="AM60" s="185">
        <f t="shared" si="7"/>
        <v>0</v>
      </c>
      <c r="AN60" s="11">
        <f>'Таб.№3_коррекц'!H59</f>
        <v>0</v>
      </c>
      <c r="AO60" s="11">
        <f>'Таб.№3_коррекц'!I59</f>
        <v>0</v>
      </c>
      <c r="AP60" s="11">
        <f>'Таб.№3_коррекц'!J59</f>
        <v>0</v>
      </c>
      <c r="AQ60" s="11">
        <f>'Таб.№3_коррекц'!K59</f>
        <v>0</v>
      </c>
      <c r="AR60" s="11">
        <f>'Таб.№3_коррекц'!L59</f>
        <v>0</v>
      </c>
      <c r="AS60" s="11">
        <f>'Таб.№3_коррекц'!M59</f>
        <v>0</v>
      </c>
      <c r="AT60" s="185" t="s">
        <v>42</v>
      </c>
      <c r="AU60" s="185">
        <f t="shared" si="8"/>
        <v>0</v>
      </c>
      <c r="AV60" s="12" t="str">
        <f>'Таб.№4_на дому'!H59</f>
        <v>х</v>
      </c>
      <c r="AW60" s="12">
        <f>'Таб.№4_на дому'!I59</f>
        <v>0</v>
      </c>
      <c r="AX60" s="12" t="str">
        <f>'Таб.№4_на дому'!J59</f>
        <v>х</v>
      </c>
      <c r="AY60" s="12">
        <f>'Таб.№4_на дому'!K59</f>
        <v>0</v>
      </c>
      <c r="AZ60" s="12" t="str">
        <f>'Таб.№4_на дому'!L59</f>
        <v>х</v>
      </c>
      <c r="BA60" s="12">
        <f>'Таб.№4_на дому'!M59</f>
        <v>0</v>
      </c>
      <c r="BB60" s="277" t="e">
        <f t="shared" si="9"/>
        <v>#DIV/0!</v>
      </c>
      <c r="BC60" s="278" t="e">
        <f t="shared" si="10"/>
        <v>#DIV/0!</v>
      </c>
    </row>
    <row r="61" spans="1:55" s="1" customFormat="1" ht="20.25" hidden="1">
      <c r="A61" s="283">
        <v>53</v>
      </c>
      <c r="B61" s="289"/>
      <c r="C61" s="293"/>
      <c r="D61" s="293"/>
      <c r="E61" s="293"/>
      <c r="F61" s="20">
        <f t="shared" si="15"/>
        <v>0</v>
      </c>
      <c r="G61" s="20">
        <f t="shared" si="16"/>
        <v>0</v>
      </c>
      <c r="H61" s="184">
        <f t="shared" si="11"/>
        <v>0</v>
      </c>
      <c r="I61" s="184">
        <f t="shared" si="12"/>
        <v>0</v>
      </c>
      <c r="J61" s="184">
        <f t="shared" si="1"/>
        <v>0</v>
      </c>
      <c r="K61" s="184">
        <f t="shared" si="13"/>
        <v>0</v>
      </c>
      <c r="L61" s="184">
        <f t="shared" si="14"/>
        <v>0</v>
      </c>
      <c r="M61" s="184">
        <f t="shared" si="2"/>
        <v>0</v>
      </c>
      <c r="N61" s="185">
        <f>'Таб.№7_Ресурсный класс'!F60</f>
        <v>0</v>
      </c>
      <c r="O61" s="185">
        <f>'Таб.№7_Ресурсный класс'!G60</f>
        <v>0</v>
      </c>
      <c r="P61" s="12">
        <f>'Таб.№7_Ресурсный класс'!H60</f>
        <v>0</v>
      </c>
      <c r="Q61" s="12">
        <f>'Таб.№7_Ресурсный класс'!I60</f>
        <v>0</v>
      </c>
      <c r="R61" s="12" t="str">
        <f>'Таб.№7_Ресурсный класс'!J60</f>
        <v>х</v>
      </c>
      <c r="S61" s="12" t="str">
        <f>'Таб.№7_Ресурсный класс'!K60</f>
        <v>х</v>
      </c>
      <c r="T61" s="12" t="str">
        <f>'Таб.№7_Ресурсный класс'!L60</f>
        <v>х</v>
      </c>
      <c r="U61" s="12" t="str">
        <f>'Таб.№7_Ресурсный класс'!M60</f>
        <v>х</v>
      </c>
      <c r="V61" s="185" t="s">
        <v>42</v>
      </c>
      <c r="W61" s="185">
        <f t="shared" si="3"/>
        <v>0</v>
      </c>
      <c r="X61" s="12" t="str">
        <f>'Таб.№1_Инклюзия_очная'!H60</f>
        <v>х</v>
      </c>
      <c r="Y61" s="12">
        <f>'Таб.№1_Инклюзия_очная'!I60</f>
        <v>0</v>
      </c>
      <c r="Z61" s="12" t="str">
        <f>'Таб.№1_Инклюзия_очная'!J60</f>
        <v>х</v>
      </c>
      <c r="AA61" s="12">
        <f>'Таб.№1_Инклюзия_очная'!K60</f>
        <v>0</v>
      </c>
      <c r="AB61" s="12" t="str">
        <f>'Таб.№1_Инклюзия_очная'!L60</f>
        <v>х</v>
      </c>
      <c r="AC61" s="12">
        <f>'Таб.№1_Инклюзия_очная'!M60</f>
        <v>0</v>
      </c>
      <c r="AD61" s="185">
        <f t="shared" si="4"/>
        <v>0</v>
      </c>
      <c r="AE61" s="185">
        <f t="shared" si="5"/>
        <v>0</v>
      </c>
      <c r="AF61" s="12">
        <f>'Таб.№2_общие'!H60</f>
        <v>0</v>
      </c>
      <c r="AG61" s="12">
        <f>'Таб.№2_общие'!I60</f>
        <v>0</v>
      </c>
      <c r="AH61" s="12">
        <f>'Таб.№2_общие'!J60</f>
        <v>0</v>
      </c>
      <c r="AI61" s="12">
        <f>'Таб.№2_общие'!K60</f>
        <v>0</v>
      </c>
      <c r="AJ61" s="12">
        <f>'Таб.№2_общие'!L60</f>
        <v>0</v>
      </c>
      <c r="AK61" s="12">
        <f>'Таб.№2_общие'!M60</f>
        <v>0</v>
      </c>
      <c r="AL61" s="185">
        <f t="shared" si="6"/>
        <v>0</v>
      </c>
      <c r="AM61" s="185">
        <f t="shared" si="7"/>
        <v>0</v>
      </c>
      <c r="AN61" s="11">
        <f>'Таб.№3_коррекц'!H60</f>
        <v>0</v>
      </c>
      <c r="AO61" s="11">
        <f>'Таб.№3_коррекц'!I60</f>
        <v>0</v>
      </c>
      <c r="AP61" s="11">
        <f>'Таб.№3_коррекц'!J60</f>
        <v>0</v>
      </c>
      <c r="AQ61" s="11">
        <f>'Таб.№3_коррекц'!K60</f>
        <v>0</v>
      </c>
      <c r="AR61" s="11">
        <f>'Таб.№3_коррекц'!L60</f>
        <v>0</v>
      </c>
      <c r="AS61" s="11">
        <f>'Таб.№3_коррекц'!M60</f>
        <v>0</v>
      </c>
      <c r="AT61" s="185" t="s">
        <v>42</v>
      </c>
      <c r="AU61" s="185">
        <f t="shared" si="8"/>
        <v>0</v>
      </c>
      <c r="AV61" s="12" t="str">
        <f>'Таб.№4_на дому'!H60</f>
        <v>х</v>
      </c>
      <c r="AW61" s="12">
        <f>'Таб.№4_на дому'!I60</f>
        <v>0</v>
      </c>
      <c r="AX61" s="12" t="str">
        <f>'Таб.№4_на дому'!J60</f>
        <v>х</v>
      </c>
      <c r="AY61" s="12">
        <f>'Таб.№4_на дому'!K60</f>
        <v>0</v>
      </c>
      <c r="AZ61" s="12" t="str">
        <f>'Таб.№4_на дому'!L60</f>
        <v>х</v>
      </c>
      <c r="BA61" s="12">
        <f>'Таб.№4_на дому'!M60</f>
        <v>0</v>
      </c>
      <c r="BB61" s="277" t="e">
        <f t="shared" si="9"/>
        <v>#DIV/0!</v>
      </c>
      <c r="BC61" s="278" t="e">
        <f t="shared" si="10"/>
        <v>#DIV/0!</v>
      </c>
    </row>
    <row r="62" spans="1:55" s="1" customFormat="1" ht="20.25" hidden="1">
      <c r="A62" s="285">
        <v>54</v>
      </c>
      <c r="B62" s="289"/>
      <c r="C62" s="293"/>
      <c r="D62" s="293"/>
      <c r="E62" s="293"/>
      <c r="F62" s="20">
        <f t="shared" si="15"/>
        <v>0</v>
      </c>
      <c r="G62" s="20">
        <f t="shared" si="16"/>
        <v>0</v>
      </c>
      <c r="H62" s="184">
        <f t="shared" si="11"/>
        <v>0</v>
      </c>
      <c r="I62" s="184">
        <f t="shared" si="12"/>
        <v>0</v>
      </c>
      <c r="J62" s="184">
        <f t="shared" si="1"/>
        <v>0</v>
      </c>
      <c r="K62" s="184">
        <f t="shared" si="13"/>
        <v>0</v>
      </c>
      <c r="L62" s="184">
        <f t="shared" si="14"/>
        <v>0</v>
      </c>
      <c r="M62" s="184">
        <f t="shared" si="2"/>
        <v>0</v>
      </c>
      <c r="N62" s="185">
        <f>'Таб.№7_Ресурсный класс'!F61</f>
        <v>0</v>
      </c>
      <c r="O62" s="185">
        <f>'Таб.№7_Ресурсный класс'!G61</f>
        <v>0</v>
      </c>
      <c r="P62" s="12">
        <f>'Таб.№7_Ресурсный класс'!H61</f>
        <v>0</v>
      </c>
      <c r="Q62" s="12">
        <f>'Таб.№7_Ресурсный класс'!I61</f>
        <v>0</v>
      </c>
      <c r="R62" s="12" t="str">
        <f>'Таб.№7_Ресурсный класс'!J61</f>
        <v>х</v>
      </c>
      <c r="S62" s="12" t="str">
        <f>'Таб.№7_Ресурсный класс'!K61</f>
        <v>х</v>
      </c>
      <c r="T62" s="12" t="str">
        <f>'Таб.№7_Ресурсный класс'!L61</f>
        <v>х</v>
      </c>
      <c r="U62" s="12" t="str">
        <f>'Таб.№7_Ресурсный класс'!M61</f>
        <v>х</v>
      </c>
      <c r="V62" s="185" t="s">
        <v>42</v>
      </c>
      <c r="W62" s="185">
        <f t="shared" si="3"/>
        <v>0</v>
      </c>
      <c r="X62" s="12" t="str">
        <f>'Таб.№1_Инклюзия_очная'!H61</f>
        <v>х</v>
      </c>
      <c r="Y62" s="12">
        <f>'Таб.№1_Инклюзия_очная'!I61</f>
        <v>0</v>
      </c>
      <c r="Z62" s="12" t="str">
        <f>'Таб.№1_Инклюзия_очная'!J61</f>
        <v>х</v>
      </c>
      <c r="AA62" s="12">
        <f>'Таб.№1_Инклюзия_очная'!K61</f>
        <v>0</v>
      </c>
      <c r="AB62" s="12" t="str">
        <f>'Таб.№1_Инклюзия_очная'!L61</f>
        <v>х</v>
      </c>
      <c r="AC62" s="12">
        <f>'Таб.№1_Инклюзия_очная'!M61</f>
        <v>0</v>
      </c>
      <c r="AD62" s="185">
        <f t="shared" si="4"/>
        <v>0</v>
      </c>
      <c r="AE62" s="185">
        <f t="shared" si="5"/>
        <v>0</v>
      </c>
      <c r="AF62" s="12">
        <f>'Таб.№2_общие'!H61</f>
        <v>0</v>
      </c>
      <c r="AG62" s="12">
        <f>'Таб.№2_общие'!I61</f>
        <v>0</v>
      </c>
      <c r="AH62" s="12">
        <f>'Таб.№2_общие'!J61</f>
        <v>0</v>
      </c>
      <c r="AI62" s="12">
        <f>'Таб.№2_общие'!K61</f>
        <v>0</v>
      </c>
      <c r="AJ62" s="12">
        <f>'Таб.№2_общие'!L61</f>
        <v>0</v>
      </c>
      <c r="AK62" s="12">
        <f>'Таб.№2_общие'!M61</f>
        <v>0</v>
      </c>
      <c r="AL62" s="185">
        <f t="shared" si="6"/>
        <v>0</v>
      </c>
      <c r="AM62" s="185">
        <f t="shared" si="7"/>
        <v>0</v>
      </c>
      <c r="AN62" s="11">
        <f>'Таб.№3_коррекц'!H61</f>
        <v>0</v>
      </c>
      <c r="AO62" s="11">
        <f>'Таб.№3_коррекц'!I61</f>
        <v>0</v>
      </c>
      <c r="AP62" s="11">
        <f>'Таб.№3_коррекц'!J61</f>
        <v>0</v>
      </c>
      <c r="AQ62" s="11">
        <f>'Таб.№3_коррекц'!K61</f>
        <v>0</v>
      </c>
      <c r="AR62" s="11">
        <f>'Таб.№3_коррекц'!L61</f>
        <v>0</v>
      </c>
      <c r="AS62" s="11">
        <f>'Таб.№3_коррекц'!M61</f>
        <v>0</v>
      </c>
      <c r="AT62" s="185" t="s">
        <v>42</v>
      </c>
      <c r="AU62" s="185">
        <f t="shared" si="8"/>
        <v>0</v>
      </c>
      <c r="AV62" s="12" t="str">
        <f>'Таб.№4_на дому'!H61</f>
        <v>х</v>
      </c>
      <c r="AW62" s="12">
        <f>'Таб.№4_на дому'!I61</f>
        <v>0</v>
      </c>
      <c r="AX62" s="12" t="str">
        <f>'Таб.№4_на дому'!J61</f>
        <v>х</v>
      </c>
      <c r="AY62" s="12">
        <f>'Таб.№4_на дому'!K61</f>
        <v>0</v>
      </c>
      <c r="AZ62" s="12" t="str">
        <f>'Таб.№4_на дому'!L61</f>
        <v>х</v>
      </c>
      <c r="BA62" s="12">
        <f>'Таб.№4_на дому'!M61</f>
        <v>0</v>
      </c>
      <c r="BB62" s="277" t="e">
        <f t="shared" si="9"/>
        <v>#DIV/0!</v>
      </c>
      <c r="BC62" s="278" t="e">
        <f t="shared" si="10"/>
        <v>#DIV/0!</v>
      </c>
    </row>
    <row r="63" spans="1:55" s="1" customFormat="1" ht="20.25" hidden="1">
      <c r="A63" s="283">
        <v>55</v>
      </c>
      <c r="B63" s="289"/>
      <c r="C63" s="293"/>
      <c r="D63" s="293"/>
      <c r="E63" s="293"/>
      <c r="F63" s="20">
        <f t="shared" si="15"/>
        <v>0</v>
      </c>
      <c r="G63" s="20">
        <f t="shared" si="16"/>
        <v>0</v>
      </c>
      <c r="H63" s="184">
        <f t="shared" si="11"/>
        <v>0</v>
      </c>
      <c r="I63" s="184">
        <f t="shared" si="12"/>
        <v>0</v>
      </c>
      <c r="J63" s="184">
        <f t="shared" si="1"/>
        <v>0</v>
      </c>
      <c r="K63" s="184">
        <f t="shared" si="13"/>
        <v>0</v>
      </c>
      <c r="L63" s="184">
        <f t="shared" si="14"/>
        <v>0</v>
      </c>
      <c r="M63" s="184">
        <f t="shared" si="2"/>
        <v>0</v>
      </c>
      <c r="N63" s="185">
        <f>'Таб.№7_Ресурсный класс'!F62</f>
        <v>0</v>
      </c>
      <c r="O63" s="185">
        <f>'Таб.№7_Ресурсный класс'!G62</f>
        <v>0</v>
      </c>
      <c r="P63" s="12">
        <f>'Таб.№7_Ресурсный класс'!H62</f>
        <v>0</v>
      </c>
      <c r="Q63" s="12">
        <f>'Таб.№7_Ресурсный класс'!I62</f>
        <v>0</v>
      </c>
      <c r="R63" s="12" t="str">
        <f>'Таб.№7_Ресурсный класс'!J62</f>
        <v>х</v>
      </c>
      <c r="S63" s="12" t="str">
        <f>'Таб.№7_Ресурсный класс'!K62</f>
        <v>х</v>
      </c>
      <c r="T63" s="12" t="str">
        <f>'Таб.№7_Ресурсный класс'!L62</f>
        <v>х</v>
      </c>
      <c r="U63" s="12" t="str">
        <f>'Таб.№7_Ресурсный класс'!M62</f>
        <v>х</v>
      </c>
      <c r="V63" s="185" t="s">
        <v>42</v>
      </c>
      <c r="W63" s="185">
        <f t="shared" si="3"/>
        <v>0</v>
      </c>
      <c r="X63" s="12" t="str">
        <f>'Таб.№1_Инклюзия_очная'!H62</f>
        <v>х</v>
      </c>
      <c r="Y63" s="12">
        <f>'Таб.№1_Инклюзия_очная'!I62</f>
        <v>0</v>
      </c>
      <c r="Z63" s="12" t="str">
        <f>'Таб.№1_Инклюзия_очная'!J62</f>
        <v>х</v>
      </c>
      <c r="AA63" s="12">
        <f>'Таб.№1_Инклюзия_очная'!K62</f>
        <v>0</v>
      </c>
      <c r="AB63" s="12" t="str">
        <f>'Таб.№1_Инклюзия_очная'!L62</f>
        <v>х</v>
      </c>
      <c r="AC63" s="12">
        <f>'Таб.№1_Инклюзия_очная'!M62</f>
        <v>0</v>
      </c>
      <c r="AD63" s="185">
        <f t="shared" si="4"/>
        <v>0</v>
      </c>
      <c r="AE63" s="185">
        <f t="shared" si="5"/>
        <v>0</v>
      </c>
      <c r="AF63" s="12">
        <f>'Таб.№2_общие'!H62</f>
        <v>0</v>
      </c>
      <c r="AG63" s="12">
        <f>'Таб.№2_общие'!I62</f>
        <v>0</v>
      </c>
      <c r="AH63" s="12">
        <f>'Таб.№2_общие'!J62</f>
        <v>0</v>
      </c>
      <c r="AI63" s="12">
        <f>'Таб.№2_общие'!K62</f>
        <v>0</v>
      </c>
      <c r="AJ63" s="12">
        <f>'Таб.№2_общие'!L62</f>
        <v>0</v>
      </c>
      <c r="AK63" s="12">
        <f>'Таб.№2_общие'!M62</f>
        <v>0</v>
      </c>
      <c r="AL63" s="185">
        <f t="shared" si="6"/>
        <v>0</v>
      </c>
      <c r="AM63" s="185">
        <f t="shared" si="7"/>
        <v>0</v>
      </c>
      <c r="AN63" s="11">
        <f>'Таб.№3_коррекц'!H62</f>
        <v>0</v>
      </c>
      <c r="AO63" s="11">
        <f>'Таб.№3_коррекц'!I62</f>
        <v>0</v>
      </c>
      <c r="AP63" s="11">
        <f>'Таб.№3_коррекц'!J62</f>
        <v>0</v>
      </c>
      <c r="AQ63" s="11">
        <f>'Таб.№3_коррекц'!K62</f>
        <v>0</v>
      </c>
      <c r="AR63" s="11">
        <f>'Таб.№3_коррекц'!L62</f>
        <v>0</v>
      </c>
      <c r="AS63" s="11">
        <f>'Таб.№3_коррекц'!M62</f>
        <v>0</v>
      </c>
      <c r="AT63" s="185" t="s">
        <v>42</v>
      </c>
      <c r="AU63" s="185">
        <f t="shared" si="8"/>
        <v>0</v>
      </c>
      <c r="AV63" s="12" t="str">
        <f>'Таб.№4_на дому'!H62</f>
        <v>х</v>
      </c>
      <c r="AW63" s="12">
        <f>'Таб.№4_на дому'!I62</f>
        <v>0</v>
      </c>
      <c r="AX63" s="12" t="str">
        <f>'Таб.№4_на дому'!J62</f>
        <v>х</v>
      </c>
      <c r="AY63" s="12">
        <f>'Таб.№4_на дому'!K62</f>
        <v>0</v>
      </c>
      <c r="AZ63" s="12" t="str">
        <f>'Таб.№4_на дому'!L62</f>
        <v>х</v>
      </c>
      <c r="BA63" s="12">
        <f>'Таб.№4_на дому'!M62</f>
        <v>0</v>
      </c>
      <c r="BB63" s="277" t="e">
        <f t="shared" si="9"/>
        <v>#DIV/0!</v>
      </c>
      <c r="BC63" s="278" t="e">
        <f t="shared" si="10"/>
        <v>#DIV/0!</v>
      </c>
    </row>
    <row r="64" spans="1:55" s="1" customFormat="1" ht="20.25" hidden="1">
      <c r="A64" s="283">
        <v>56</v>
      </c>
      <c r="B64" s="289"/>
      <c r="C64" s="293"/>
      <c r="D64" s="293"/>
      <c r="E64" s="293"/>
      <c r="F64" s="20">
        <f t="shared" si="15"/>
        <v>0</v>
      </c>
      <c r="G64" s="20">
        <f t="shared" si="16"/>
        <v>0</v>
      </c>
      <c r="H64" s="184">
        <f t="shared" si="11"/>
        <v>0</v>
      </c>
      <c r="I64" s="184">
        <f t="shared" si="12"/>
        <v>0</v>
      </c>
      <c r="J64" s="184">
        <f t="shared" si="1"/>
        <v>0</v>
      </c>
      <c r="K64" s="184">
        <f t="shared" si="13"/>
        <v>0</v>
      </c>
      <c r="L64" s="184">
        <f t="shared" si="14"/>
        <v>0</v>
      </c>
      <c r="M64" s="184">
        <f t="shared" si="2"/>
        <v>0</v>
      </c>
      <c r="N64" s="185">
        <f>'Таб.№7_Ресурсный класс'!F63</f>
        <v>0</v>
      </c>
      <c r="O64" s="185">
        <f>'Таб.№7_Ресурсный класс'!G63</f>
        <v>0</v>
      </c>
      <c r="P64" s="12">
        <f>'Таб.№7_Ресурсный класс'!H63</f>
        <v>0</v>
      </c>
      <c r="Q64" s="12">
        <f>'Таб.№7_Ресурсный класс'!I63</f>
        <v>0</v>
      </c>
      <c r="R64" s="12" t="str">
        <f>'Таб.№7_Ресурсный класс'!J63</f>
        <v>х</v>
      </c>
      <c r="S64" s="12" t="str">
        <f>'Таб.№7_Ресурсный класс'!K63</f>
        <v>х</v>
      </c>
      <c r="T64" s="12" t="str">
        <f>'Таб.№7_Ресурсный класс'!L63</f>
        <v>х</v>
      </c>
      <c r="U64" s="12" t="str">
        <f>'Таб.№7_Ресурсный класс'!M63</f>
        <v>х</v>
      </c>
      <c r="V64" s="185" t="s">
        <v>42</v>
      </c>
      <c r="W64" s="185">
        <f t="shared" si="3"/>
        <v>0</v>
      </c>
      <c r="X64" s="12" t="str">
        <f>'Таб.№1_Инклюзия_очная'!H63</f>
        <v>х</v>
      </c>
      <c r="Y64" s="12">
        <f>'Таб.№1_Инклюзия_очная'!I63</f>
        <v>0</v>
      </c>
      <c r="Z64" s="12" t="str">
        <f>'Таб.№1_Инклюзия_очная'!J63</f>
        <v>х</v>
      </c>
      <c r="AA64" s="12">
        <f>'Таб.№1_Инклюзия_очная'!K63</f>
        <v>0</v>
      </c>
      <c r="AB64" s="12" t="str">
        <f>'Таб.№1_Инклюзия_очная'!L63</f>
        <v>х</v>
      </c>
      <c r="AC64" s="12">
        <f>'Таб.№1_Инклюзия_очная'!M63</f>
        <v>0</v>
      </c>
      <c r="AD64" s="185">
        <f t="shared" si="4"/>
        <v>0</v>
      </c>
      <c r="AE64" s="185">
        <f t="shared" si="5"/>
        <v>0</v>
      </c>
      <c r="AF64" s="12">
        <f>'Таб.№2_общие'!H63</f>
        <v>0</v>
      </c>
      <c r="AG64" s="12">
        <f>'Таб.№2_общие'!I63</f>
        <v>0</v>
      </c>
      <c r="AH64" s="12">
        <f>'Таб.№2_общие'!J63</f>
        <v>0</v>
      </c>
      <c r="AI64" s="12">
        <f>'Таб.№2_общие'!K63</f>
        <v>0</v>
      </c>
      <c r="AJ64" s="12">
        <f>'Таб.№2_общие'!L63</f>
        <v>0</v>
      </c>
      <c r="AK64" s="12">
        <f>'Таб.№2_общие'!M63</f>
        <v>0</v>
      </c>
      <c r="AL64" s="185">
        <f t="shared" si="6"/>
        <v>0</v>
      </c>
      <c r="AM64" s="185">
        <f t="shared" si="7"/>
        <v>0</v>
      </c>
      <c r="AN64" s="11">
        <f>'Таб.№3_коррекц'!H63</f>
        <v>0</v>
      </c>
      <c r="AO64" s="11">
        <f>'Таб.№3_коррекц'!I63</f>
        <v>0</v>
      </c>
      <c r="AP64" s="11">
        <f>'Таб.№3_коррекц'!J63</f>
        <v>0</v>
      </c>
      <c r="AQ64" s="11">
        <f>'Таб.№3_коррекц'!K63</f>
        <v>0</v>
      </c>
      <c r="AR64" s="11">
        <f>'Таб.№3_коррекц'!L63</f>
        <v>0</v>
      </c>
      <c r="AS64" s="11">
        <f>'Таб.№3_коррекц'!M63</f>
        <v>0</v>
      </c>
      <c r="AT64" s="185" t="s">
        <v>42</v>
      </c>
      <c r="AU64" s="185">
        <f t="shared" si="8"/>
        <v>0</v>
      </c>
      <c r="AV64" s="12" t="str">
        <f>'Таб.№4_на дому'!H63</f>
        <v>х</v>
      </c>
      <c r="AW64" s="12">
        <f>'Таб.№4_на дому'!I63</f>
        <v>0</v>
      </c>
      <c r="AX64" s="12" t="str">
        <f>'Таб.№4_на дому'!J63</f>
        <v>х</v>
      </c>
      <c r="AY64" s="12">
        <f>'Таб.№4_на дому'!K63</f>
        <v>0</v>
      </c>
      <c r="AZ64" s="12" t="str">
        <f>'Таб.№4_на дому'!L63</f>
        <v>х</v>
      </c>
      <c r="BA64" s="12">
        <f>'Таб.№4_на дому'!M63</f>
        <v>0</v>
      </c>
      <c r="BB64" s="277" t="e">
        <f t="shared" si="9"/>
        <v>#DIV/0!</v>
      </c>
      <c r="BC64" s="278" t="e">
        <f t="shared" si="10"/>
        <v>#DIV/0!</v>
      </c>
    </row>
    <row r="65" spans="1:55" s="1" customFormat="1" ht="20.25" hidden="1">
      <c r="A65" s="285">
        <v>57</v>
      </c>
      <c r="B65" s="289"/>
      <c r="C65" s="293"/>
      <c r="D65" s="293"/>
      <c r="E65" s="293"/>
      <c r="F65" s="20">
        <f t="shared" si="15"/>
        <v>0</v>
      </c>
      <c r="G65" s="20">
        <f t="shared" si="16"/>
        <v>0</v>
      </c>
      <c r="H65" s="184">
        <f t="shared" si="11"/>
        <v>0</v>
      </c>
      <c r="I65" s="184">
        <f t="shared" si="12"/>
        <v>0</v>
      </c>
      <c r="J65" s="184">
        <f t="shared" si="1"/>
        <v>0</v>
      </c>
      <c r="K65" s="184">
        <f t="shared" si="13"/>
        <v>0</v>
      </c>
      <c r="L65" s="184">
        <f t="shared" si="14"/>
        <v>0</v>
      </c>
      <c r="M65" s="184">
        <f t="shared" si="2"/>
        <v>0</v>
      </c>
      <c r="N65" s="185">
        <f>'Таб.№7_Ресурсный класс'!F64</f>
        <v>0</v>
      </c>
      <c r="O65" s="185">
        <f>'Таб.№7_Ресурсный класс'!G64</f>
        <v>0</v>
      </c>
      <c r="P65" s="12">
        <f>'Таб.№7_Ресурсный класс'!H64</f>
        <v>0</v>
      </c>
      <c r="Q65" s="12">
        <f>'Таб.№7_Ресурсный класс'!I64</f>
        <v>0</v>
      </c>
      <c r="R65" s="12" t="str">
        <f>'Таб.№7_Ресурсный класс'!J64</f>
        <v>х</v>
      </c>
      <c r="S65" s="12" t="str">
        <f>'Таб.№7_Ресурсный класс'!K64</f>
        <v>х</v>
      </c>
      <c r="T65" s="12" t="str">
        <f>'Таб.№7_Ресурсный класс'!L64</f>
        <v>х</v>
      </c>
      <c r="U65" s="12" t="str">
        <f>'Таб.№7_Ресурсный класс'!M64</f>
        <v>х</v>
      </c>
      <c r="V65" s="185" t="s">
        <v>42</v>
      </c>
      <c r="W65" s="185">
        <f t="shared" si="3"/>
        <v>0</v>
      </c>
      <c r="X65" s="12" t="str">
        <f>'Таб.№1_Инклюзия_очная'!H64</f>
        <v>х</v>
      </c>
      <c r="Y65" s="12">
        <f>'Таб.№1_Инклюзия_очная'!I64</f>
        <v>0</v>
      </c>
      <c r="Z65" s="12" t="str">
        <f>'Таб.№1_Инклюзия_очная'!J64</f>
        <v>х</v>
      </c>
      <c r="AA65" s="12">
        <f>'Таб.№1_Инклюзия_очная'!K64</f>
        <v>0</v>
      </c>
      <c r="AB65" s="12" t="str">
        <f>'Таб.№1_Инклюзия_очная'!L64</f>
        <v>х</v>
      </c>
      <c r="AC65" s="12">
        <f>'Таб.№1_Инклюзия_очная'!M64</f>
        <v>0</v>
      </c>
      <c r="AD65" s="185">
        <f t="shared" si="4"/>
        <v>0</v>
      </c>
      <c r="AE65" s="185">
        <f t="shared" si="5"/>
        <v>0</v>
      </c>
      <c r="AF65" s="12">
        <f>'Таб.№2_общие'!H64</f>
        <v>0</v>
      </c>
      <c r="AG65" s="12">
        <f>'Таб.№2_общие'!I64</f>
        <v>0</v>
      </c>
      <c r="AH65" s="12">
        <f>'Таб.№2_общие'!J64</f>
        <v>0</v>
      </c>
      <c r="AI65" s="12">
        <f>'Таб.№2_общие'!K64</f>
        <v>0</v>
      </c>
      <c r="AJ65" s="12">
        <f>'Таб.№2_общие'!L64</f>
        <v>0</v>
      </c>
      <c r="AK65" s="12">
        <f>'Таб.№2_общие'!M64</f>
        <v>0</v>
      </c>
      <c r="AL65" s="185">
        <f t="shared" si="6"/>
        <v>0</v>
      </c>
      <c r="AM65" s="185">
        <f t="shared" si="7"/>
        <v>0</v>
      </c>
      <c r="AN65" s="11">
        <f>'Таб.№3_коррекц'!H64</f>
        <v>0</v>
      </c>
      <c r="AO65" s="11">
        <f>'Таб.№3_коррекц'!I64</f>
        <v>0</v>
      </c>
      <c r="AP65" s="11">
        <f>'Таб.№3_коррекц'!J64</f>
        <v>0</v>
      </c>
      <c r="AQ65" s="11">
        <f>'Таб.№3_коррекц'!K64</f>
        <v>0</v>
      </c>
      <c r="AR65" s="11">
        <f>'Таб.№3_коррекц'!L64</f>
        <v>0</v>
      </c>
      <c r="AS65" s="11">
        <f>'Таб.№3_коррекц'!M64</f>
        <v>0</v>
      </c>
      <c r="AT65" s="185" t="s">
        <v>42</v>
      </c>
      <c r="AU65" s="185">
        <f t="shared" si="8"/>
        <v>0</v>
      </c>
      <c r="AV65" s="12" t="str">
        <f>'Таб.№4_на дому'!H64</f>
        <v>х</v>
      </c>
      <c r="AW65" s="12">
        <f>'Таб.№4_на дому'!I64</f>
        <v>0</v>
      </c>
      <c r="AX65" s="12" t="str">
        <f>'Таб.№4_на дому'!J64</f>
        <v>х</v>
      </c>
      <c r="AY65" s="12">
        <f>'Таб.№4_на дому'!K64</f>
        <v>0</v>
      </c>
      <c r="AZ65" s="12" t="str">
        <f>'Таб.№4_на дому'!L64</f>
        <v>х</v>
      </c>
      <c r="BA65" s="12">
        <f>'Таб.№4_на дому'!M64</f>
        <v>0</v>
      </c>
      <c r="BB65" s="277" t="e">
        <f t="shared" si="9"/>
        <v>#DIV/0!</v>
      </c>
      <c r="BC65" s="278" t="e">
        <f t="shared" si="10"/>
        <v>#DIV/0!</v>
      </c>
    </row>
    <row r="66" spans="1:55" s="1" customFormat="1" ht="20.25" hidden="1">
      <c r="A66" s="283">
        <v>58</v>
      </c>
      <c r="B66" s="289"/>
      <c r="C66" s="293"/>
      <c r="D66" s="293"/>
      <c r="E66" s="293"/>
      <c r="F66" s="20">
        <f t="shared" si="15"/>
        <v>0</v>
      </c>
      <c r="G66" s="20">
        <f t="shared" si="16"/>
        <v>0</v>
      </c>
      <c r="H66" s="184">
        <f t="shared" si="11"/>
        <v>0</v>
      </c>
      <c r="I66" s="184">
        <f t="shared" si="12"/>
        <v>0</v>
      </c>
      <c r="J66" s="184">
        <f t="shared" si="1"/>
        <v>0</v>
      </c>
      <c r="K66" s="184">
        <f t="shared" si="13"/>
        <v>0</v>
      </c>
      <c r="L66" s="184">
        <f t="shared" si="14"/>
        <v>0</v>
      </c>
      <c r="M66" s="184">
        <f t="shared" si="2"/>
        <v>0</v>
      </c>
      <c r="N66" s="185">
        <f>'Таб.№7_Ресурсный класс'!F65</f>
        <v>0</v>
      </c>
      <c r="O66" s="185">
        <f>'Таб.№7_Ресурсный класс'!G65</f>
        <v>0</v>
      </c>
      <c r="P66" s="12">
        <f>'Таб.№7_Ресурсный класс'!H65</f>
        <v>0</v>
      </c>
      <c r="Q66" s="12">
        <f>'Таб.№7_Ресурсный класс'!I65</f>
        <v>0</v>
      </c>
      <c r="R66" s="12" t="str">
        <f>'Таб.№7_Ресурсный класс'!J65</f>
        <v>х</v>
      </c>
      <c r="S66" s="12" t="str">
        <f>'Таб.№7_Ресурсный класс'!K65</f>
        <v>х</v>
      </c>
      <c r="T66" s="12" t="str">
        <f>'Таб.№7_Ресурсный класс'!L65</f>
        <v>х</v>
      </c>
      <c r="U66" s="12" t="str">
        <f>'Таб.№7_Ресурсный класс'!M65</f>
        <v>х</v>
      </c>
      <c r="V66" s="185" t="s">
        <v>42</v>
      </c>
      <c r="W66" s="185">
        <f t="shared" si="3"/>
        <v>0</v>
      </c>
      <c r="X66" s="12" t="str">
        <f>'Таб.№1_Инклюзия_очная'!H65</f>
        <v>х</v>
      </c>
      <c r="Y66" s="12">
        <f>'Таб.№1_Инклюзия_очная'!I65</f>
        <v>0</v>
      </c>
      <c r="Z66" s="12" t="str">
        <f>'Таб.№1_Инклюзия_очная'!J65</f>
        <v>х</v>
      </c>
      <c r="AA66" s="12">
        <f>'Таб.№1_Инклюзия_очная'!K65</f>
        <v>0</v>
      </c>
      <c r="AB66" s="12" t="str">
        <f>'Таб.№1_Инклюзия_очная'!L65</f>
        <v>х</v>
      </c>
      <c r="AC66" s="12">
        <f>'Таб.№1_Инклюзия_очная'!M65</f>
        <v>0</v>
      </c>
      <c r="AD66" s="185">
        <f t="shared" si="4"/>
        <v>0</v>
      </c>
      <c r="AE66" s="185">
        <f t="shared" si="5"/>
        <v>0</v>
      </c>
      <c r="AF66" s="12">
        <f>'Таб.№2_общие'!H65</f>
        <v>0</v>
      </c>
      <c r="AG66" s="12">
        <f>'Таб.№2_общие'!I65</f>
        <v>0</v>
      </c>
      <c r="AH66" s="12">
        <f>'Таб.№2_общие'!J65</f>
        <v>0</v>
      </c>
      <c r="AI66" s="12">
        <f>'Таб.№2_общие'!K65</f>
        <v>0</v>
      </c>
      <c r="AJ66" s="12">
        <f>'Таб.№2_общие'!L65</f>
        <v>0</v>
      </c>
      <c r="AK66" s="12">
        <f>'Таб.№2_общие'!M65</f>
        <v>0</v>
      </c>
      <c r="AL66" s="185">
        <f t="shared" si="6"/>
        <v>0</v>
      </c>
      <c r="AM66" s="185">
        <f t="shared" si="7"/>
        <v>0</v>
      </c>
      <c r="AN66" s="11">
        <f>'Таб.№3_коррекц'!H65</f>
        <v>0</v>
      </c>
      <c r="AO66" s="11">
        <f>'Таб.№3_коррекц'!I65</f>
        <v>0</v>
      </c>
      <c r="AP66" s="11">
        <f>'Таб.№3_коррекц'!J65</f>
        <v>0</v>
      </c>
      <c r="AQ66" s="11">
        <f>'Таб.№3_коррекц'!K65</f>
        <v>0</v>
      </c>
      <c r="AR66" s="11">
        <f>'Таб.№3_коррекц'!L65</f>
        <v>0</v>
      </c>
      <c r="AS66" s="11">
        <f>'Таб.№3_коррекц'!M65</f>
        <v>0</v>
      </c>
      <c r="AT66" s="185" t="s">
        <v>42</v>
      </c>
      <c r="AU66" s="185">
        <f t="shared" si="8"/>
        <v>0</v>
      </c>
      <c r="AV66" s="12" t="str">
        <f>'Таб.№4_на дому'!H65</f>
        <v>х</v>
      </c>
      <c r="AW66" s="12">
        <f>'Таб.№4_на дому'!I65</f>
        <v>0</v>
      </c>
      <c r="AX66" s="12" t="str">
        <f>'Таб.№4_на дому'!J65</f>
        <v>х</v>
      </c>
      <c r="AY66" s="12">
        <f>'Таб.№4_на дому'!K65</f>
        <v>0</v>
      </c>
      <c r="AZ66" s="12" t="str">
        <f>'Таб.№4_на дому'!L65</f>
        <v>х</v>
      </c>
      <c r="BA66" s="12">
        <f>'Таб.№4_на дому'!M65</f>
        <v>0</v>
      </c>
      <c r="BB66" s="277" t="e">
        <f t="shared" si="9"/>
        <v>#DIV/0!</v>
      </c>
      <c r="BC66" s="278" t="e">
        <f t="shared" si="10"/>
        <v>#DIV/0!</v>
      </c>
    </row>
    <row r="67" spans="1:55" s="1" customFormat="1" ht="20.25" hidden="1">
      <c r="A67" s="283">
        <v>59</v>
      </c>
      <c r="B67" s="290"/>
      <c r="C67" s="293"/>
      <c r="D67" s="293"/>
      <c r="E67" s="293"/>
      <c r="F67" s="20">
        <f t="shared" si="15"/>
        <v>0</v>
      </c>
      <c r="G67" s="20">
        <f t="shared" si="16"/>
        <v>0</v>
      </c>
      <c r="H67" s="184">
        <f t="shared" si="11"/>
        <v>0</v>
      </c>
      <c r="I67" s="184">
        <f t="shared" si="12"/>
        <v>0</v>
      </c>
      <c r="J67" s="184">
        <f t="shared" si="1"/>
        <v>0</v>
      </c>
      <c r="K67" s="184">
        <f t="shared" si="13"/>
        <v>0</v>
      </c>
      <c r="L67" s="184">
        <f t="shared" si="14"/>
        <v>0</v>
      </c>
      <c r="M67" s="184">
        <f t="shared" si="2"/>
        <v>0</v>
      </c>
      <c r="N67" s="185">
        <f>'Таб.№7_Ресурсный класс'!F66</f>
        <v>0</v>
      </c>
      <c r="O67" s="185">
        <f>'Таб.№7_Ресурсный класс'!G66</f>
        <v>0</v>
      </c>
      <c r="P67" s="12">
        <f>'Таб.№7_Ресурсный класс'!H66</f>
        <v>0</v>
      </c>
      <c r="Q67" s="12">
        <f>'Таб.№7_Ресурсный класс'!I66</f>
        <v>0</v>
      </c>
      <c r="R67" s="12" t="str">
        <f>'Таб.№7_Ресурсный класс'!J66</f>
        <v>х</v>
      </c>
      <c r="S67" s="12" t="str">
        <f>'Таб.№7_Ресурсный класс'!K66</f>
        <v>х</v>
      </c>
      <c r="T67" s="12" t="str">
        <f>'Таб.№7_Ресурсный класс'!L66</f>
        <v>х</v>
      </c>
      <c r="U67" s="12" t="str">
        <f>'Таб.№7_Ресурсный класс'!M66</f>
        <v>х</v>
      </c>
      <c r="V67" s="185" t="s">
        <v>42</v>
      </c>
      <c r="W67" s="185">
        <f t="shared" si="3"/>
        <v>0</v>
      </c>
      <c r="X67" s="12" t="str">
        <f>'Таб.№1_Инклюзия_очная'!H66</f>
        <v>х</v>
      </c>
      <c r="Y67" s="12">
        <f>'Таб.№1_Инклюзия_очная'!I66</f>
        <v>0</v>
      </c>
      <c r="Z67" s="12" t="str">
        <f>'Таб.№1_Инклюзия_очная'!J66</f>
        <v>х</v>
      </c>
      <c r="AA67" s="12">
        <f>'Таб.№1_Инклюзия_очная'!K66</f>
        <v>0</v>
      </c>
      <c r="AB67" s="12" t="str">
        <f>'Таб.№1_Инклюзия_очная'!L66</f>
        <v>х</v>
      </c>
      <c r="AC67" s="12">
        <f>'Таб.№1_Инклюзия_очная'!M66</f>
        <v>0</v>
      </c>
      <c r="AD67" s="185">
        <f t="shared" si="4"/>
        <v>0</v>
      </c>
      <c r="AE67" s="185">
        <f t="shared" si="5"/>
        <v>0</v>
      </c>
      <c r="AF67" s="12">
        <f>'Таб.№2_общие'!H66</f>
        <v>0</v>
      </c>
      <c r="AG67" s="12">
        <f>'Таб.№2_общие'!I66</f>
        <v>0</v>
      </c>
      <c r="AH67" s="12">
        <f>'Таб.№2_общие'!J66</f>
        <v>0</v>
      </c>
      <c r="AI67" s="12">
        <f>'Таб.№2_общие'!K66</f>
        <v>0</v>
      </c>
      <c r="AJ67" s="12">
        <f>'Таб.№2_общие'!L66</f>
        <v>0</v>
      </c>
      <c r="AK67" s="12">
        <f>'Таб.№2_общие'!M66</f>
        <v>0</v>
      </c>
      <c r="AL67" s="185">
        <f t="shared" si="6"/>
        <v>0</v>
      </c>
      <c r="AM67" s="185">
        <f t="shared" si="7"/>
        <v>0</v>
      </c>
      <c r="AN67" s="11">
        <f>'Таб.№3_коррекц'!H66</f>
        <v>0</v>
      </c>
      <c r="AO67" s="11">
        <f>'Таб.№3_коррекц'!I66</f>
        <v>0</v>
      </c>
      <c r="AP67" s="11">
        <f>'Таб.№3_коррекц'!J66</f>
        <v>0</v>
      </c>
      <c r="AQ67" s="11">
        <f>'Таб.№3_коррекц'!K66</f>
        <v>0</v>
      </c>
      <c r="AR67" s="11">
        <f>'Таб.№3_коррекц'!L66</f>
        <v>0</v>
      </c>
      <c r="AS67" s="11">
        <f>'Таб.№3_коррекц'!M66</f>
        <v>0</v>
      </c>
      <c r="AT67" s="185" t="s">
        <v>42</v>
      </c>
      <c r="AU67" s="185">
        <f t="shared" si="8"/>
        <v>0</v>
      </c>
      <c r="AV67" s="12" t="str">
        <f>'Таб.№4_на дому'!H66</f>
        <v>х</v>
      </c>
      <c r="AW67" s="12">
        <f>'Таб.№4_на дому'!I66</f>
        <v>0</v>
      </c>
      <c r="AX67" s="12" t="str">
        <f>'Таб.№4_на дому'!J66</f>
        <v>х</v>
      </c>
      <c r="AY67" s="12">
        <f>'Таб.№4_на дому'!K66</f>
        <v>0</v>
      </c>
      <c r="AZ67" s="12" t="str">
        <f>'Таб.№4_на дому'!L66</f>
        <v>х</v>
      </c>
      <c r="BA67" s="12">
        <f>'Таб.№4_на дому'!M66</f>
        <v>0</v>
      </c>
      <c r="BB67" s="277" t="e">
        <f t="shared" si="9"/>
        <v>#DIV/0!</v>
      </c>
      <c r="BC67" s="278" t="e">
        <f t="shared" si="10"/>
        <v>#DIV/0!</v>
      </c>
    </row>
    <row r="68" spans="1:55" s="1" customFormat="1" ht="20.25" hidden="1">
      <c r="A68" s="285">
        <v>60</v>
      </c>
      <c r="B68" s="290"/>
      <c r="C68" s="293"/>
      <c r="D68" s="293"/>
      <c r="E68" s="293"/>
      <c r="F68" s="20">
        <f t="shared" si="15"/>
        <v>0</v>
      </c>
      <c r="G68" s="20">
        <f t="shared" si="16"/>
        <v>0</v>
      </c>
      <c r="H68" s="184">
        <f t="shared" si="11"/>
        <v>0</v>
      </c>
      <c r="I68" s="184">
        <f t="shared" si="12"/>
        <v>0</v>
      </c>
      <c r="J68" s="184">
        <f t="shared" si="1"/>
        <v>0</v>
      </c>
      <c r="K68" s="184">
        <f t="shared" si="13"/>
        <v>0</v>
      </c>
      <c r="L68" s="184">
        <f t="shared" si="14"/>
        <v>0</v>
      </c>
      <c r="M68" s="184">
        <f t="shared" si="2"/>
        <v>0</v>
      </c>
      <c r="N68" s="185">
        <f>'Таб.№7_Ресурсный класс'!F67</f>
        <v>0</v>
      </c>
      <c r="O68" s="185">
        <f>'Таб.№7_Ресурсный класс'!G67</f>
        <v>0</v>
      </c>
      <c r="P68" s="12">
        <f>'Таб.№7_Ресурсный класс'!H67</f>
        <v>0</v>
      </c>
      <c r="Q68" s="12">
        <f>'Таб.№7_Ресурсный класс'!I67</f>
        <v>0</v>
      </c>
      <c r="R68" s="12" t="str">
        <f>'Таб.№7_Ресурсный класс'!J67</f>
        <v>х</v>
      </c>
      <c r="S68" s="12" t="str">
        <f>'Таб.№7_Ресурсный класс'!K67</f>
        <v>х</v>
      </c>
      <c r="T68" s="12" t="str">
        <f>'Таб.№7_Ресурсный класс'!L67</f>
        <v>х</v>
      </c>
      <c r="U68" s="12" t="str">
        <f>'Таб.№7_Ресурсный класс'!M67</f>
        <v>х</v>
      </c>
      <c r="V68" s="185" t="s">
        <v>42</v>
      </c>
      <c r="W68" s="185">
        <f t="shared" si="3"/>
        <v>0</v>
      </c>
      <c r="X68" s="12" t="str">
        <f>'Таб.№1_Инклюзия_очная'!H67</f>
        <v>х</v>
      </c>
      <c r="Y68" s="12">
        <f>'Таб.№1_Инклюзия_очная'!I67</f>
        <v>0</v>
      </c>
      <c r="Z68" s="12" t="str">
        <f>'Таб.№1_Инклюзия_очная'!J67</f>
        <v>х</v>
      </c>
      <c r="AA68" s="12">
        <f>'Таб.№1_Инклюзия_очная'!K67</f>
        <v>0</v>
      </c>
      <c r="AB68" s="12" t="str">
        <f>'Таб.№1_Инклюзия_очная'!L67</f>
        <v>х</v>
      </c>
      <c r="AC68" s="12">
        <f>'Таб.№1_Инклюзия_очная'!M67</f>
        <v>0</v>
      </c>
      <c r="AD68" s="185">
        <f t="shared" si="4"/>
        <v>0</v>
      </c>
      <c r="AE68" s="185">
        <f t="shared" si="5"/>
        <v>0</v>
      </c>
      <c r="AF68" s="12">
        <f>'Таб.№2_общие'!H67</f>
        <v>0</v>
      </c>
      <c r="AG68" s="12">
        <f>'Таб.№2_общие'!I67</f>
        <v>0</v>
      </c>
      <c r="AH68" s="12">
        <f>'Таб.№2_общие'!J67</f>
        <v>0</v>
      </c>
      <c r="AI68" s="12">
        <f>'Таб.№2_общие'!K67</f>
        <v>0</v>
      </c>
      <c r="AJ68" s="12">
        <f>'Таб.№2_общие'!L67</f>
        <v>0</v>
      </c>
      <c r="AK68" s="12">
        <f>'Таб.№2_общие'!M67</f>
        <v>0</v>
      </c>
      <c r="AL68" s="185">
        <f t="shared" si="6"/>
        <v>0</v>
      </c>
      <c r="AM68" s="185">
        <f t="shared" si="7"/>
        <v>0</v>
      </c>
      <c r="AN68" s="11">
        <f>'Таб.№3_коррекц'!H67</f>
        <v>0</v>
      </c>
      <c r="AO68" s="11">
        <f>'Таб.№3_коррекц'!I67</f>
        <v>0</v>
      </c>
      <c r="AP68" s="11">
        <f>'Таб.№3_коррекц'!J67</f>
        <v>0</v>
      </c>
      <c r="AQ68" s="11">
        <f>'Таб.№3_коррекц'!K67</f>
        <v>0</v>
      </c>
      <c r="AR68" s="11">
        <f>'Таб.№3_коррекц'!L67</f>
        <v>0</v>
      </c>
      <c r="AS68" s="11">
        <f>'Таб.№3_коррекц'!M67</f>
        <v>0</v>
      </c>
      <c r="AT68" s="185" t="s">
        <v>42</v>
      </c>
      <c r="AU68" s="185">
        <f t="shared" si="8"/>
        <v>0</v>
      </c>
      <c r="AV68" s="12" t="str">
        <f>'Таб.№4_на дому'!H67</f>
        <v>х</v>
      </c>
      <c r="AW68" s="12">
        <f>'Таб.№4_на дому'!I67</f>
        <v>0</v>
      </c>
      <c r="AX68" s="12" t="str">
        <f>'Таб.№4_на дому'!J67</f>
        <v>х</v>
      </c>
      <c r="AY68" s="12">
        <f>'Таб.№4_на дому'!K67</f>
        <v>0</v>
      </c>
      <c r="AZ68" s="12" t="str">
        <f>'Таб.№4_на дому'!L67</f>
        <v>х</v>
      </c>
      <c r="BA68" s="12">
        <f>'Таб.№4_на дому'!M67</f>
        <v>0</v>
      </c>
      <c r="BB68" s="277" t="e">
        <f t="shared" si="9"/>
        <v>#DIV/0!</v>
      </c>
      <c r="BC68" s="278" t="e">
        <f t="shared" si="10"/>
        <v>#DIV/0!</v>
      </c>
    </row>
    <row r="69" spans="1:55" s="1" customFormat="1" ht="20.25" hidden="1">
      <c r="A69" s="283">
        <v>61</v>
      </c>
      <c r="B69" s="290"/>
      <c r="C69" s="293"/>
      <c r="D69" s="293"/>
      <c r="E69" s="293"/>
      <c r="F69" s="20">
        <f t="shared" si="15"/>
        <v>0</v>
      </c>
      <c r="G69" s="20">
        <f t="shared" si="16"/>
        <v>0</v>
      </c>
      <c r="H69" s="184">
        <f t="shared" si="11"/>
        <v>0</v>
      </c>
      <c r="I69" s="184">
        <f t="shared" si="12"/>
        <v>0</v>
      </c>
      <c r="J69" s="184">
        <f t="shared" si="1"/>
        <v>0</v>
      </c>
      <c r="K69" s="184">
        <f t="shared" si="13"/>
        <v>0</v>
      </c>
      <c r="L69" s="184">
        <f t="shared" si="14"/>
        <v>0</v>
      </c>
      <c r="M69" s="184">
        <f t="shared" si="2"/>
        <v>0</v>
      </c>
      <c r="N69" s="185">
        <f>'Таб.№7_Ресурсный класс'!F68</f>
        <v>0</v>
      </c>
      <c r="O69" s="185">
        <f>'Таб.№7_Ресурсный класс'!G68</f>
        <v>0</v>
      </c>
      <c r="P69" s="12">
        <f>'Таб.№7_Ресурсный класс'!H68</f>
        <v>0</v>
      </c>
      <c r="Q69" s="12">
        <f>'Таб.№7_Ресурсный класс'!I68</f>
        <v>0</v>
      </c>
      <c r="R69" s="12" t="str">
        <f>'Таб.№7_Ресурсный класс'!J68</f>
        <v>х</v>
      </c>
      <c r="S69" s="12" t="str">
        <f>'Таб.№7_Ресурсный класс'!K68</f>
        <v>х</v>
      </c>
      <c r="T69" s="12" t="str">
        <f>'Таб.№7_Ресурсный класс'!L68</f>
        <v>х</v>
      </c>
      <c r="U69" s="12" t="str">
        <f>'Таб.№7_Ресурсный класс'!M68</f>
        <v>х</v>
      </c>
      <c r="V69" s="185" t="s">
        <v>42</v>
      </c>
      <c r="W69" s="185">
        <f t="shared" si="3"/>
        <v>0</v>
      </c>
      <c r="X69" s="12" t="str">
        <f>'Таб.№1_Инклюзия_очная'!H68</f>
        <v>х</v>
      </c>
      <c r="Y69" s="12">
        <f>'Таб.№1_Инклюзия_очная'!I68</f>
        <v>0</v>
      </c>
      <c r="Z69" s="12" t="str">
        <f>'Таб.№1_Инклюзия_очная'!J68</f>
        <v>х</v>
      </c>
      <c r="AA69" s="12">
        <f>'Таб.№1_Инклюзия_очная'!K68</f>
        <v>0</v>
      </c>
      <c r="AB69" s="12" t="str">
        <f>'Таб.№1_Инклюзия_очная'!L68</f>
        <v>х</v>
      </c>
      <c r="AC69" s="12">
        <f>'Таб.№1_Инклюзия_очная'!M68</f>
        <v>0</v>
      </c>
      <c r="AD69" s="185">
        <f t="shared" si="4"/>
        <v>0</v>
      </c>
      <c r="AE69" s="185">
        <f t="shared" si="5"/>
        <v>0</v>
      </c>
      <c r="AF69" s="12">
        <f>'Таб.№2_общие'!H68</f>
        <v>0</v>
      </c>
      <c r="AG69" s="12">
        <f>'Таб.№2_общие'!I68</f>
        <v>0</v>
      </c>
      <c r="AH69" s="12">
        <f>'Таб.№2_общие'!J68</f>
        <v>0</v>
      </c>
      <c r="AI69" s="12">
        <f>'Таб.№2_общие'!K68</f>
        <v>0</v>
      </c>
      <c r="AJ69" s="12">
        <f>'Таб.№2_общие'!L68</f>
        <v>0</v>
      </c>
      <c r="AK69" s="12">
        <f>'Таб.№2_общие'!M68</f>
        <v>0</v>
      </c>
      <c r="AL69" s="185">
        <f t="shared" si="6"/>
        <v>0</v>
      </c>
      <c r="AM69" s="185">
        <f t="shared" si="7"/>
        <v>0</v>
      </c>
      <c r="AN69" s="11">
        <f>'Таб.№3_коррекц'!H68</f>
        <v>0</v>
      </c>
      <c r="AO69" s="11">
        <f>'Таб.№3_коррекц'!I68</f>
        <v>0</v>
      </c>
      <c r="AP69" s="11">
        <f>'Таб.№3_коррекц'!J68</f>
        <v>0</v>
      </c>
      <c r="AQ69" s="11">
        <f>'Таб.№3_коррекц'!K68</f>
        <v>0</v>
      </c>
      <c r="AR69" s="11">
        <f>'Таб.№3_коррекц'!L68</f>
        <v>0</v>
      </c>
      <c r="AS69" s="11">
        <f>'Таб.№3_коррекц'!M68</f>
        <v>0</v>
      </c>
      <c r="AT69" s="185" t="s">
        <v>42</v>
      </c>
      <c r="AU69" s="185">
        <f t="shared" si="8"/>
        <v>0</v>
      </c>
      <c r="AV69" s="12" t="str">
        <f>'Таб.№4_на дому'!H68</f>
        <v>х</v>
      </c>
      <c r="AW69" s="12">
        <f>'Таб.№4_на дому'!I68</f>
        <v>0</v>
      </c>
      <c r="AX69" s="12" t="str">
        <f>'Таб.№4_на дому'!J68</f>
        <v>х</v>
      </c>
      <c r="AY69" s="12">
        <f>'Таб.№4_на дому'!K68</f>
        <v>0</v>
      </c>
      <c r="AZ69" s="12" t="str">
        <f>'Таб.№4_на дому'!L68</f>
        <v>х</v>
      </c>
      <c r="BA69" s="12">
        <f>'Таб.№4_на дому'!M68</f>
        <v>0</v>
      </c>
      <c r="BB69" s="277" t="e">
        <f t="shared" si="9"/>
        <v>#DIV/0!</v>
      </c>
      <c r="BC69" s="278" t="e">
        <f t="shared" si="10"/>
        <v>#DIV/0!</v>
      </c>
    </row>
    <row r="70" spans="1:55" s="1" customFormat="1" ht="20.25" hidden="1">
      <c r="A70" s="283">
        <v>62</v>
      </c>
      <c r="B70" s="290"/>
      <c r="C70" s="293"/>
      <c r="D70" s="293"/>
      <c r="E70" s="293"/>
      <c r="F70" s="20">
        <f t="shared" si="15"/>
        <v>0</v>
      </c>
      <c r="G70" s="20">
        <f t="shared" si="16"/>
        <v>0</v>
      </c>
      <c r="H70" s="184">
        <f t="shared" si="11"/>
        <v>0</v>
      </c>
      <c r="I70" s="184">
        <f t="shared" si="12"/>
        <v>0</v>
      </c>
      <c r="J70" s="184">
        <f t="shared" si="1"/>
        <v>0</v>
      </c>
      <c r="K70" s="184">
        <f t="shared" si="13"/>
        <v>0</v>
      </c>
      <c r="L70" s="184">
        <f t="shared" si="14"/>
        <v>0</v>
      </c>
      <c r="M70" s="184">
        <f t="shared" si="2"/>
        <v>0</v>
      </c>
      <c r="N70" s="185">
        <f>'Таб.№7_Ресурсный класс'!F69</f>
        <v>0</v>
      </c>
      <c r="O70" s="185">
        <f>'Таб.№7_Ресурсный класс'!G69</f>
        <v>0</v>
      </c>
      <c r="P70" s="12">
        <f>'Таб.№7_Ресурсный класс'!H69</f>
        <v>0</v>
      </c>
      <c r="Q70" s="12">
        <f>'Таб.№7_Ресурсный класс'!I69</f>
        <v>0</v>
      </c>
      <c r="R70" s="12" t="str">
        <f>'Таб.№7_Ресурсный класс'!J69</f>
        <v>х</v>
      </c>
      <c r="S70" s="12" t="str">
        <f>'Таб.№7_Ресурсный класс'!K69</f>
        <v>х</v>
      </c>
      <c r="T70" s="12" t="str">
        <f>'Таб.№7_Ресурсный класс'!L69</f>
        <v>х</v>
      </c>
      <c r="U70" s="12" t="str">
        <f>'Таб.№7_Ресурсный класс'!M69</f>
        <v>х</v>
      </c>
      <c r="V70" s="185" t="s">
        <v>42</v>
      </c>
      <c r="W70" s="185">
        <f t="shared" si="3"/>
        <v>0</v>
      </c>
      <c r="X70" s="12" t="str">
        <f>'Таб.№1_Инклюзия_очная'!H69</f>
        <v>х</v>
      </c>
      <c r="Y70" s="12">
        <f>'Таб.№1_Инклюзия_очная'!I69</f>
        <v>0</v>
      </c>
      <c r="Z70" s="12" t="str">
        <f>'Таб.№1_Инклюзия_очная'!J69</f>
        <v>х</v>
      </c>
      <c r="AA70" s="12">
        <f>'Таб.№1_Инклюзия_очная'!K69</f>
        <v>0</v>
      </c>
      <c r="AB70" s="12" t="str">
        <f>'Таб.№1_Инклюзия_очная'!L69</f>
        <v>х</v>
      </c>
      <c r="AC70" s="12">
        <f>'Таб.№1_Инклюзия_очная'!M69</f>
        <v>0</v>
      </c>
      <c r="AD70" s="185">
        <f t="shared" si="4"/>
        <v>0</v>
      </c>
      <c r="AE70" s="185">
        <f t="shared" si="5"/>
        <v>0</v>
      </c>
      <c r="AF70" s="12">
        <f>'Таб.№2_общие'!H69</f>
        <v>0</v>
      </c>
      <c r="AG70" s="12">
        <f>'Таб.№2_общие'!I69</f>
        <v>0</v>
      </c>
      <c r="AH70" s="12">
        <f>'Таб.№2_общие'!J69</f>
        <v>0</v>
      </c>
      <c r="AI70" s="12">
        <f>'Таб.№2_общие'!K69</f>
        <v>0</v>
      </c>
      <c r="AJ70" s="12">
        <f>'Таб.№2_общие'!L69</f>
        <v>0</v>
      </c>
      <c r="AK70" s="12">
        <f>'Таб.№2_общие'!M69</f>
        <v>0</v>
      </c>
      <c r="AL70" s="185">
        <f t="shared" si="6"/>
        <v>0</v>
      </c>
      <c r="AM70" s="185">
        <f t="shared" si="7"/>
        <v>0</v>
      </c>
      <c r="AN70" s="11">
        <f>'Таб.№3_коррекц'!H69</f>
        <v>0</v>
      </c>
      <c r="AO70" s="11">
        <f>'Таб.№3_коррекц'!I69</f>
        <v>0</v>
      </c>
      <c r="AP70" s="11">
        <f>'Таб.№3_коррекц'!J69</f>
        <v>0</v>
      </c>
      <c r="AQ70" s="11">
        <f>'Таб.№3_коррекц'!K69</f>
        <v>0</v>
      </c>
      <c r="AR70" s="11">
        <f>'Таб.№3_коррекц'!L69</f>
        <v>0</v>
      </c>
      <c r="AS70" s="11">
        <f>'Таб.№3_коррекц'!M69</f>
        <v>0</v>
      </c>
      <c r="AT70" s="185" t="s">
        <v>42</v>
      </c>
      <c r="AU70" s="185">
        <f t="shared" si="8"/>
        <v>0</v>
      </c>
      <c r="AV70" s="12" t="str">
        <f>'Таб.№4_на дому'!H69</f>
        <v>х</v>
      </c>
      <c r="AW70" s="12">
        <f>'Таб.№4_на дому'!I69</f>
        <v>0</v>
      </c>
      <c r="AX70" s="12" t="str">
        <f>'Таб.№4_на дому'!J69</f>
        <v>х</v>
      </c>
      <c r="AY70" s="12">
        <f>'Таб.№4_на дому'!K69</f>
        <v>0</v>
      </c>
      <c r="AZ70" s="12" t="str">
        <f>'Таб.№4_на дому'!L69</f>
        <v>х</v>
      </c>
      <c r="BA70" s="12">
        <f>'Таб.№4_на дому'!M69</f>
        <v>0</v>
      </c>
      <c r="BB70" s="277" t="e">
        <f t="shared" si="9"/>
        <v>#DIV/0!</v>
      </c>
      <c r="BC70" s="278" t="e">
        <f t="shared" si="10"/>
        <v>#DIV/0!</v>
      </c>
    </row>
    <row r="71" spans="1:55" s="1" customFormat="1" ht="20.25" hidden="1">
      <c r="A71" s="285">
        <v>63</v>
      </c>
      <c r="B71" s="290"/>
      <c r="C71" s="293"/>
      <c r="D71" s="293"/>
      <c r="E71" s="293"/>
      <c r="F71" s="20">
        <f t="shared" si="15"/>
        <v>0</v>
      </c>
      <c r="G71" s="20">
        <f t="shared" si="16"/>
        <v>0</v>
      </c>
      <c r="H71" s="184">
        <f t="shared" si="11"/>
        <v>0</v>
      </c>
      <c r="I71" s="184">
        <f t="shared" si="12"/>
        <v>0</v>
      </c>
      <c r="J71" s="184">
        <f t="shared" si="1"/>
        <v>0</v>
      </c>
      <c r="K71" s="184">
        <f t="shared" si="13"/>
        <v>0</v>
      </c>
      <c r="L71" s="184">
        <f t="shared" si="14"/>
        <v>0</v>
      </c>
      <c r="M71" s="184">
        <f t="shared" si="2"/>
        <v>0</v>
      </c>
      <c r="N71" s="185">
        <f>'Таб.№7_Ресурсный класс'!F70</f>
        <v>0</v>
      </c>
      <c r="O71" s="185">
        <f>'Таб.№7_Ресурсный класс'!G70</f>
        <v>0</v>
      </c>
      <c r="P71" s="12">
        <f>'Таб.№7_Ресурсный класс'!H70</f>
        <v>0</v>
      </c>
      <c r="Q71" s="12">
        <f>'Таб.№7_Ресурсный класс'!I70</f>
        <v>0</v>
      </c>
      <c r="R71" s="12" t="str">
        <f>'Таб.№7_Ресурсный класс'!J70</f>
        <v>х</v>
      </c>
      <c r="S71" s="12" t="str">
        <f>'Таб.№7_Ресурсный класс'!K70</f>
        <v>х</v>
      </c>
      <c r="T71" s="12" t="str">
        <f>'Таб.№7_Ресурсный класс'!L70</f>
        <v>х</v>
      </c>
      <c r="U71" s="12" t="str">
        <f>'Таб.№7_Ресурсный класс'!M70</f>
        <v>х</v>
      </c>
      <c r="V71" s="185" t="s">
        <v>42</v>
      </c>
      <c r="W71" s="185">
        <f t="shared" si="3"/>
        <v>0</v>
      </c>
      <c r="X71" s="12" t="str">
        <f>'Таб.№1_Инклюзия_очная'!H70</f>
        <v>х</v>
      </c>
      <c r="Y71" s="12">
        <f>'Таб.№1_Инклюзия_очная'!I70</f>
        <v>0</v>
      </c>
      <c r="Z71" s="12" t="str">
        <f>'Таб.№1_Инклюзия_очная'!J70</f>
        <v>х</v>
      </c>
      <c r="AA71" s="12">
        <f>'Таб.№1_Инклюзия_очная'!K70</f>
        <v>0</v>
      </c>
      <c r="AB71" s="12" t="str">
        <f>'Таб.№1_Инклюзия_очная'!L70</f>
        <v>х</v>
      </c>
      <c r="AC71" s="12">
        <f>'Таб.№1_Инклюзия_очная'!M70</f>
        <v>0</v>
      </c>
      <c r="AD71" s="185">
        <f t="shared" si="4"/>
        <v>0</v>
      </c>
      <c r="AE71" s="185">
        <f t="shared" si="5"/>
        <v>0</v>
      </c>
      <c r="AF71" s="12">
        <f>'Таб.№2_общие'!H70</f>
        <v>0</v>
      </c>
      <c r="AG71" s="12">
        <f>'Таб.№2_общие'!I70</f>
        <v>0</v>
      </c>
      <c r="AH71" s="12">
        <f>'Таб.№2_общие'!J70</f>
        <v>0</v>
      </c>
      <c r="AI71" s="12">
        <f>'Таб.№2_общие'!K70</f>
        <v>0</v>
      </c>
      <c r="AJ71" s="12">
        <f>'Таб.№2_общие'!L70</f>
        <v>0</v>
      </c>
      <c r="AK71" s="12">
        <f>'Таб.№2_общие'!M70</f>
        <v>0</v>
      </c>
      <c r="AL71" s="185">
        <f t="shared" si="6"/>
        <v>0</v>
      </c>
      <c r="AM71" s="185">
        <f t="shared" si="7"/>
        <v>0</v>
      </c>
      <c r="AN71" s="11">
        <f>'Таб.№3_коррекц'!H70</f>
        <v>0</v>
      </c>
      <c r="AO71" s="11">
        <f>'Таб.№3_коррекц'!I70</f>
        <v>0</v>
      </c>
      <c r="AP71" s="11">
        <f>'Таб.№3_коррекц'!J70</f>
        <v>0</v>
      </c>
      <c r="AQ71" s="11">
        <f>'Таб.№3_коррекц'!K70</f>
        <v>0</v>
      </c>
      <c r="AR71" s="11">
        <f>'Таб.№3_коррекц'!L70</f>
        <v>0</v>
      </c>
      <c r="AS71" s="11">
        <f>'Таб.№3_коррекц'!M70</f>
        <v>0</v>
      </c>
      <c r="AT71" s="185" t="s">
        <v>42</v>
      </c>
      <c r="AU71" s="185">
        <f t="shared" si="8"/>
        <v>0</v>
      </c>
      <c r="AV71" s="12" t="str">
        <f>'Таб.№4_на дому'!H70</f>
        <v>х</v>
      </c>
      <c r="AW71" s="12">
        <f>'Таб.№4_на дому'!I70</f>
        <v>0</v>
      </c>
      <c r="AX71" s="12" t="str">
        <f>'Таб.№4_на дому'!J70</f>
        <v>х</v>
      </c>
      <c r="AY71" s="12">
        <f>'Таб.№4_на дому'!K70</f>
        <v>0</v>
      </c>
      <c r="AZ71" s="12" t="str">
        <f>'Таб.№4_на дому'!L70</f>
        <v>х</v>
      </c>
      <c r="BA71" s="12">
        <f>'Таб.№4_на дому'!M70</f>
        <v>0</v>
      </c>
      <c r="BB71" s="277" t="e">
        <f t="shared" si="9"/>
        <v>#DIV/0!</v>
      </c>
      <c r="BC71" s="278" t="e">
        <f t="shared" si="10"/>
        <v>#DIV/0!</v>
      </c>
    </row>
    <row r="72" spans="1:55" s="1" customFormat="1" ht="20.25" hidden="1">
      <c r="A72" s="283">
        <v>64</v>
      </c>
      <c r="B72" s="290"/>
      <c r="C72" s="293"/>
      <c r="D72" s="293"/>
      <c r="E72" s="293"/>
      <c r="F72" s="20">
        <f t="shared" si="15"/>
        <v>0</v>
      </c>
      <c r="G72" s="20">
        <f t="shared" si="16"/>
        <v>0</v>
      </c>
      <c r="H72" s="184">
        <f t="shared" si="11"/>
        <v>0</v>
      </c>
      <c r="I72" s="184">
        <f t="shared" si="12"/>
        <v>0</v>
      </c>
      <c r="J72" s="184">
        <f t="shared" si="1"/>
        <v>0</v>
      </c>
      <c r="K72" s="184">
        <f t="shared" si="13"/>
        <v>0</v>
      </c>
      <c r="L72" s="184">
        <f t="shared" si="14"/>
        <v>0</v>
      </c>
      <c r="M72" s="184">
        <f t="shared" si="2"/>
        <v>0</v>
      </c>
      <c r="N72" s="185">
        <f>'Таб.№7_Ресурсный класс'!F71</f>
        <v>0</v>
      </c>
      <c r="O72" s="185">
        <f>'Таб.№7_Ресурсный класс'!G71</f>
        <v>0</v>
      </c>
      <c r="P72" s="12">
        <f>'Таб.№7_Ресурсный класс'!H71</f>
        <v>0</v>
      </c>
      <c r="Q72" s="12">
        <f>'Таб.№7_Ресурсный класс'!I71</f>
        <v>0</v>
      </c>
      <c r="R72" s="12" t="str">
        <f>'Таб.№7_Ресурсный класс'!J71</f>
        <v>х</v>
      </c>
      <c r="S72" s="12" t="str">
        <f>'Таб.№7_Ресурсный класс'!K71</f>
        <v>х</v>
      </c>
      <c r="T72" s="12" t="str">
        <f>'Таб.№7_Ресурсный класс'!L71</f>
        <v>х</v>
      </c>
      <c r="U72" s="12" t="str">
        <f>'Таб.№7_Ресурсный класс'!M71</f>
        <v>х</v>
      </c>
      <c r="V72" s="185" t="s">
        <v>42</v>
      </c>
      <c r="W72" s="185">
        <f t="shared" si="3"/>
        <v>0</v>
      </c>
      <c r="X72" s="12" t="str">
        <f>'Таб.№1_Инклюзия_очная'!H71</f>
        <v>х</v>
      </c>
      <c r="Y72" s="12">
        <f>'Таб.№1_Инклюзия_очная'!I71</f>
        <v>0</v>
      </c>
      <c r="Z72" s="12" t="str">
        <f>'Таб.№1_Инклюзия_очная'!J71</f>
        <v>х</v>
      </c>
      <c r="AA72" s="12">
        <f>'Таб.№1_Инклюзия_очная'!K71</f>
        <v>0</v>
      </c>
      <c r="AB72" s="12" t="str">
        <f>'Таб.№1_Инклюзия_очная'!L71</f>
        <v>х</v>
      </c>
      <c r="AC72" s="12">
        <f>'Таб.№1_Инклюзия_очная'!M71</f>
        <v>0</v>
      </c>
      <c r="AD72" s="185">
        <f t="shared" si="4"/>
        <v>0</v>
      </c>
      <c r="AE72" s="185">
        <f t="shared" si="5"/>
        <v>0</v>
      </c>
      <c r="AF72" s="12">
        <f>'Таб.№2_общие'!H71</f>
        <v>0</v>
      </c>
      <c r="AG72" s="12">
        <f>'Таб.№2_общие'!I71</f>
        <v>0</v>
      </c>
      <c r="AH72" s="12">
        <f>'Таб.№2_общие'!J71</f>
        <v>0</v>
      </c>
      <c r="AI72" s="12">
        <f>'Таб.№2_общие'!K71</f>
        <v>0</v>
      </c>
      <c r="AJ72" s="12">
        <f>'Таб.№2_общие'!L71</f>
        <v>0</v>
      </c>
      <c r="AK72" s="12">
        <f>'Таб.№2_общие'!M71</f>
        <v>0</v>
      </c>
      <c r="AL72" s="185">
        <f t="shared" si="6"/>
        <v>0</v>
      </c>
      <c r="AM72" s="185">
        <f t="shared" si="7"/>
        <v>0</v>
      </c>
      <c r="AN72" s="11">
        <f>'Таб.№3_коррекц'!H71</f>
        <v>0</v>
      </c>
      <c r="AO72" s="11">
        <f>'Таб.№3_коррекц'!I71</f>
        <v>0</v>
      </c>
      <c r="AP72" s="11">
        <f>'Таб.№3_коррекц'!J71</f>
        <v>0</v>
      </c>
      <c r="AQ72" s="11">
        <f>'Таб.№3_коррекц'!K71</f>
        <v>0</v>
      </c>
      <c r="AR72" s="11">
        <f>'Таб.№3_коррекц'!L71</f>
        <v>0</v>
      </c>
      <c r="AS72" s="11">
        <f>'Таб.№3_коррекц'!M71</f>
        <v>0</v>
      </c>
      <c r="AT72" s="185" t="s">
        <v>42</v>
      </c>
      <c r="AU72" s="185">
        <f t="shared" si="8"/>
        <v>0</v>
      </c>
      <c r="AV72" s="12" t="str">
        <f>'Таб.№4_на дому'!H71</f>
        <v>х</v>
      </c>
      <c r="AW72" s="12">
        <f>'Таб.№4_на дому'!I71</f>
        <v>0</v>
      </c>
      <c r="AX72" s="12" t="str">
        <f>'Таб.№4_на дому'!J71</f>
        <v>х</v>
      </c>
      <c r="AY72" s="12">
        <f>'Таб.№4_на дому'!K71</f>
        <v>0</v>
      </c>
      <c r="AZ72" s="12" t="str">
        <f>'Таб.№4_на дому'!L71</f>
        <v>х</v>
      </c>
      <c r="BA72" s="12">
        <f>'Таб.№4_на дому'!M71</f>
        <v>0</v>
      </c>
      <c r="BB72" s="277" t="e">
        <f t="shared" si="9"/>
        <v>#DIV/0!</v>
      </c>
      <c r="BC72" s="278" t="e">
        <f t="shared" si="10"/>
        <v>#DIV/0!</v>
      </c>
    </row>
    <row r="73" spans="1:55" s="1" customFormat="1" ht="20.25" hidden="1">
      <c r="A73" s="283">
        <v>65</v>
      </c>
      <c r="B73" s="290"/>
      <c r="C73" s="293"/>
      <c r="D73" s="293"/>
      <c r="E73" s="293"/>
      <c r="F73" s="20">
        <f t="shared" si="15"/>
        <v>0</v>
      </c>
      <c r="G73" s="20">
        <f t="shared" si="16"/>
        <v>0</v>
      </c>
      <c r="H73" s="184">
        <f t="shared" si="11"/>
        <v>0</v>
      </c>
      <c r="I73" s="184">
        <f t="shared" si="12"/>
        <v>0</v>
      </c>
      <c r="J73" s="184">
        <f t="shared" si="1"/>
        <v>0</v>
      </c>
      <c r="K73" s="184">
        <f t="shared" si="13"/>
        <v>0</v>
      </c>
      <c r="L73" s="184">
        <f t="shared" si="14"/>
        <v>0</v>
      </c>
      <c r="M73" s="184">
        <f t="shared" si="2"/>
        <v>0</v>
      </c>
      <c r="N73" s="185">
        <f>'Таб.№7_Ресурсный класс'!F72</f>
        <v>0</v>
      </c>
      <c r="O73" s="185">
        <f>'Таб.№7_Ресурсный класс'!G72</f>
        <v>0</v>
      </c>
      <c r="P73" s="12">
        <f>'Таб.№7_Ресурсный класс'!H72</f>
        <v>0</v>
      </c>
      <c r="Q73" s="12">
        <f>'Таб.№7_Ресурсный класс'!I72</f>
        <v>0</v>
      </c>
      <c r="R73" s="12" t="str">
        <f>'Таб.№7_Ресурсный класс'!J72</f>
        <v>х</v>
      </c>
      <c r="S73" s="12" t="str">
        <f>'Таб.№7_Ресурсный класс'!K72</f>
        <v>х</v>
      </c>
      <c r="T73" s="12" t="str">
        <f>'Таб.№7_Ресурсный класс'!L72</f>
        <v>х</v>
      </c>
      <c r="U73" s="12" t="str">
        <f>'Таб.№7_Ресурсный класс'!M72</f>
        <v>х</v>
      </c>
      <c r="V73" s="185" t="s">
        <v>42</v>
      </c>
      <c r="W73" s="185">
        <f t="shared" si="3"/>
        <v>0</v>
      </c>
      <c r="X73" s="12" t="str">
        <f>'Таб.№1_Инклюзия_очная'!H72</f>
        <v>х</v>
      </c>
      <c r="Y73" s="12">
        <f>'Таб.№1_Инклюзия_очная'!I72</f>
        <v>0</v>
      </c>
      <c r="Z73" s="12" t="str">
        <f>'Таб.№1_Инклюзия_очная'!J72</f>
        <v>х</v>
      </c>
      <c r="AA73" s="12">
        <f>'Таб.№1_Инклюзия_очная'!K72</f>
        <v>0</v>
      </c>
      <c r="AB73" s="12" t="str">
        <f>'Таб.№1_Инклюзия_очная'!L72</f>
        <v>х</v>
      </c>
      <c r="AC73" s="12">
        <f>'Таб.№1_Инклюзия_очная'!M72</f>
        <v>0</v>
      </c>
      <c r="AD73" s="185">
        <f t="shared" si="4"/>
        <v>0</v>
      </c>
      <c r="AE73" s="185">
        <f t="shared" si="5"/>
        <v>0</v>
      </c>
      <c r="AF73" s="12">
        <f>'Таб.№2_общие'!H72</f>
        <v>0</v>
      </c>
      <c r="AG73" s="12">
        <f>'Таб.№2_общие'!I72</f>
        <v>0</v>
      </c>
      <c r="AH73" s="12">
        <f>'Таб.№2_общие'!J72</f>
        <v>0</v>
      </c>
      <c r="AI73" s="12">
        <f>'Таб.№2_общие'!K72</f>
        <v>0</v>
      </c>
      <c r="AJ73" s="12">
        <f>'Таб.№2_общие'!L72</f>
        <v>0</v>
      </c>
      <c r="AK73" s="12">
        <f>'Таб.№2_общие'!M72</f>
        <v>0</v>
      </c>
      <c r="AL73" s="185">
        <f t="shared" si="6"/>
        <v>0</v>
      </c>
      <c r="AM73" s="185">
        <f t="shared" si="7"/>
        <v>0</v>
      </c>
      <c r="AN73" s="11">
        <f>'Таб.№3_коррекц'!H72</f>
        <v>0</v>
      </c>
      <c r="AO73" s="11">
        <f>'Таб.№3_коррекц'!I72</f>
        <v>0</v>
      </c>
      <c r="AP73" s="11">
        <f>'Таб.№3_коррекц'!J72</f>
        <v>0</v>
      </c>
      <c r="AQ73" s="11">
        <f>'Таб.№3_коррекц'!K72</f>
        <v>0</v>
      </c>
      <c r="AR73" s="11">
        <f>'Таб.№3_коррекц'!L72</f>
        <v>0</v>
      </c>
      <c r="AS73" s="11">
        <f>'Таб.№3_коррекц'!M72</f>
        <v>0</v>
      </c>
      <c r="AT73" s="185" t="s">
        <v>42</v>
      </c>
      <c r="AU73" s="185">
        <f t="shared" si="8"/>
        <v>0</v>
      </c>
      <c r="AV73" s="12" t="str">
        <f>'Таб.№4_на дому'!H72</f>
        <v>х</v>
      </c>
      <c r="AW73" s="12">
        <f>'Таб.№4_на дому'!I72</f>
        <v>0</v>
      </c>
      <c r="AX73" s="12" t="str">
        <f>'Таб.№4_на дому'!J72</f>
        <v>х</v>
      </c>
      <c r="AY73" s="12">
        <f>'Таб.№4_на дому'!K72</f>
        <v>0</v>
      </c>
      <c r="AZ73" s="12" t="str">
        <f>'Таб.№4_на дому'!L72</f>
        <v>х</v>
      </c>
      <c r="BA73" s="12">
        <f>'Таб.№4_на дому'!M72</f>
        <v>0</v>
      </c>
      <c r="BB73" s="277" t="e">
        <f t="shared" si="9"/>
        <v>#DIV/0!</v>
      </c>
      <c r="BC73" s="278" t="e">
        <f t="shared" si="10"/>
        <v>#DIV/0!</v>
      </c>
    </row>
    <row r="74" spans="1:55" s="1" customFormat="1" ht="20.25" hidden="1">
      <c r="A74" s="285">
        <v>66</v>
      </c>
      <c r="B74" s="290"/>
      <c r="C74" s="293"/>
      <c r="D74" s="293"/>
      <c r="E74" s="293"/>
      <c r="F74" s="20">
        <f t="shared" si="15"/>
        <v>0</v>
      </c>
      <c r="G74" s="20">
        <f t="shared" si="16"/>
        <v>0</v>
      </c>
      <c r="H74" s="184">
        <f aca="true" t="shared" si="17" ref="H74:H112">AF74+AN74+P74</f>
        <v>0</v>
      </c>
      <c r="I74" s="184">
        <f aca="true" t="shared" si="18" ref="I74:I112">Y74+AG74+AO74+AW74+Q74</f>
        <v>0</v>
      </c>
      <c r="J74" s="184">
        <f aca="true" t="shared" si="19" ref="J74:J112">AH74+AP74</f>
        <v>0</v>
      </c>
      <c r="K74" s="184">
        <f aca="true" t="shared" si="20" ref="K74:K112">AA74+AI74+AQ74+AY74</f>
        <v>0</v>
      </c>
      <c r="L74" s="184">
        <f aca="true" t="shared" si="21" ref="L74:L112">AJ74+AR74</f>
        <v>0</v>
      </c>
      <c r="M74" s="184">
        <f aca="true" t="shared" si="22" ref="M74:M112">AC74+AK74+AS74+BA74</f>
        <v>0</v>
      </c>
      <c r="N74" s="185">
        <f>'Таб.№7_Ресурсный класс'!F73</f>
        <v>0</v>
      </c>
      <c r="O74" s="185">
        <f>'Таб.№7_Ресурсный класс'!G73</f>
        <v>0</v>
      </c>
      <c r="P74" s="12">
        <f>'Таб.№7_Ресурсный класс'!H73</f>
        <v>0</v>
      </c>
      <c r="Q74" s="12">
        <f>'Таб.№7_Ресурсный класс'!I73</f>
        <v>0</v>
      </c>
      <c r="R74" s="12" t="str">
        <f>'Таб.№7_Ресурсный класс'!J73</f>
        <v>х</v>
      </c>
      <c r="S74" s="12" t="str">
        <f>'Таб.№7_Ресурсный класс'!K73</f>
        <v>х</v>
      </c>
      <c r="T74" s="12" t="str">
        <f>'Таб.№7_Ресурсный класс'!L73</f>
        <v>х</v>
      </c>
      <c r="U74" s="12" t="str">
        <f>'Таб.№7_Ресурсный класс'!M73</f>
        <v>х</v>
      </c>
      <c r="V74" s="185" t="s">
        <v>42</v>
      </c>
      <c r="W74" s="185">
        <f aca="true" t="shared" si="23" ref="W74:W112">Y74+AA74+AC74</f>
        <v>0</v>
      </c>
      <c r="X74" s="12" t="str">
        <f>'Таб.№1_Инклюзия_очная'!H73</f>
        <v>х</v>
      </c>
      <c r="Y74" s="12">
        <f>'Таб.№1_Инклюзия_очная'!I73</f>
        <v>0</v>
      </c>
      <c r="Z74" s="12" t="str">
        <f>'Таб.№1_Инклюзия_очная'!J73</f>
        <v>х</v>
      </c>
      <c r="AA74" s="12">
        <f>'Таб.№1_Инклюзия_очная'!K73</f>
        <v>0</v>
      </c>
      <c r="AB74" s="12" t="str">
        <f>'Таб.№1_Инклюзия_очная'!L73</f>
        <v>х</v>
      </c>
      <c r="AC74" s="12">
        <f>'Таб.№1_Инклюзия_очная'!M73</f>
        <v>0</v>
      </c>
      <c r="AD74" s="185">
        <f aca="true" t="shared" si="24" ref="AD74:AD112">AF74+AH74+AJ74</f>
        <v>0</v>
      </c>
      <c r="AE74" s="185">
        <f aca="true" t="shared" si="25" ref="AE74:AE112">AG74+AI74+AK74</f>
        <v>0</v>
      </c>
      <c r="AF74" s="12">
        <f>'Таб.№2_общие'!H73</f>
        <v>0</v>
      </c>
      <c r="AG74" s="12">
        <f>'Таб.№2_общие'!I73</f>
        <v>0</v>
      </c>
      <c r="AH74" s="12">
        <f>'Таб.№2_общие'!J73</f>
        <v>0</v>
      </c>
      <c r="AI74" s="12">
        <f>'Таб.№2_общие'!K73</f>
        <v>0</v>
      </c>
      <c r="AJ74" s="12">
        <f>'Таб.№2_общие'!L73</f>
        <v>0</v>
      </c>
      <c r="AK74" s="12">
        <f>'Таб.№2_общие'!M73</f>
        <v>0</v>
      </c>
      <c r="AL74" s="185">
        <f aca="true" t="shared" si="26" ref="AL74:AL112">AN74+AP74+AR74</f>
        <v>0</v>
      </c>
      <c r="AM74" s="185">
        <f aca="true" t="shared" si="27" ref="AM74:AM112">AO74+AQ74+AS74</f>
        <v>0</v>
      </c>
      <c r="AN74" s="11">
        <f>'Таб.№3_коррекц'!H73</f>
        <v>0</v>
      </c>
      <c r="AO74" s="11">
        <f>'Таб.№3_коррекц'!I73</f>
        <v>0</v>
      </c>
      <c r="AP74" s="11">
        <f>'Таб.№3_коррекц'!J73</f>
        <v>0</v>
      </c>
      <c r="AQ74" s="11">
        <f>'Таб.№3_коррекц'!K73</f>
        <v>0</v>
      </c>
      <c r="AR74" s="11">
        <f>'Таб.№3_коррекц'!L73</f>
        <v>0</v>
      </c>
      <c r="AS74" s="11">
        <f>'Таб.№3_коррекц'!M73</f>
        <v>0</v>
      </c>
      <c r="AT74" s="185" t="s">
        <v>42</v>
      </c>
      <c r="AU74" s="185">
        <f aca="true" t="shared" si="28" ref="AU74:AU112">AW74+AY74+BA74</f>
        <v>0</v>
      </c>
      <c r="AV74" s="12" t="str">
        <f>'Таб.№4_на дому'!H73</f>
        <v>х</v>
      </c>
      <c r="AW74" s="12">
        <f>'Таб.№4_на дому'!I73</f>
        <v>0</v>
      </c>
      <c r="AX74" s="12" t="str">
        <f>'Таб.№4_на дому'!J73</f>
        <v>х</v>
      </c>
      <c r="AY74" s="12">
        <f>'Таб.№4_на дому'!K73</f>
        <v>0</v>
      </c>
      <c r="AZ74" s="12" t="str">
        <f>'Таб.№4_на дому'!L73</f>
        <v>х</v>
      </c>
      <c r="BA74" s="12">
        <f>'Таб.№4_на дому'!M73</f>
        <v>0</v>
      </c>
      <c r="BB74" s="277" t="e">
        <f aca="true" t="shared" si="29" ref="BB74:BB112">ROUND(G74/F74,1)</f>
        <v>#DIV/0!</v>
      </c>
      <c r="BC74" s="278" t="e">
        <f aca="true" t="shared" si="30" ref="BC74:BC112">ROUND((G74-AM74-AU74)/(F74-AL74),1)</f>
        <v>#DIV/0!</v>
      </c>
    </row>
    <row r="75" spans="1:55" s="1" customFormat="1" ht="20.25" hidden="1">
      <c r="A75" s="283">
        <v>67</v>
      </c>
      <c r="B75" s="290"/>
      <c r="C75" s="293"/>
      <c r="D75" s="293"/>
      <c r="E75" s="293"/>
      <c r="F75" s="20">
        <f t="shared" si="15"/>
        <v>0</v>
      </c>
      <c r="G75" s="20">
        <f t="shared" si="16"/>
        <v>0</v>
      </c>
      <c r="H75" s="184">
        <f t="shared" si="17"/>
        <v>0</v>
      </c>
      <c r="I75" s="184">
        <f t="shared" si="18"/>
        <v>0</v>
      </c>
      <c r="J75" s="184">
        <f t="shared" si="19"/>
        <v>0</v>
      </c>
      <c r="K75" s="184">
        <f t="shared" si="20"/>
        <v>0</v>
      </c>
      <c r="L75" s="184">
        <f t="shared" si="21"/>
        <v>0</v>
      </c>
      <c r="M75" s="184">
        <f t="shared" si="22"/>
        <v>0</v>
      </c>
      <c r="N75" s="185">
        <f>'Таб.№7_Ресурсный класс'!F74</f>
        <v>0</v>
      </c>
      <c r="O75" s="185">
        <f>'Таб.№7_Ресурсный класс'!G74</f>
        <v>0</v>
      </c>
      <c r="P75" s="12">
        <f>'Таб.№7_Ресурсный класс'!H74</f>
        <v>0</v>
      </c>
      <c r="Q75" s="12">
        <f>'Таб.№7_Ресурсный класс'!I74</f>
        <v>0</v>
      </c>
      <c r="R75" s="12" t="str">
        <f>'Таб.№7_Ресурсный класс'!J74</f>
        <v>х</v>
      </c>
      <c r="S75" s="12" t="str">
        <f>'Таб.№7_Ресурсный класс'!K74</f>
        <v>х</v>
      </c>
      <c r="T75" s="12" t="str">
        <f>'Таб.№7_Ресурсный класс'!L74</f>
        <v>х</v>
      </c>
      <c r="U75" s="12" t="str">
        <f>'Таб.№7_Ресурсный класс'!M74</f>
        <v>х</v>
      </c>
      <c r="V75" s="185" t="s">
        <v>42</v>
      </c>
      <c r="W75" s="185">
        <f t="shared" si="23"/>
        <v>0</v>
      </c>
      <c r="X75" s="12" t="str">
        <f>'Таб.№1_Инклюзия_очная'!H74</f>
        <v>х</v>
      </c>
      <c r="Y75" s="12">
        <f>'Таб.№1_Инклюзия_очная'!I74</f>
        <v>0</v>
      </c>
      <c r="Z75" s="12" t="str">
        <f>'Таб.№1_Инклюзия_очная'!J74</f>
        <v>х</v>
      </c>
      <c r="AA75" s="12">
        <f>'Таб.№1_Инклюзия_очная'!K74</f>
        <v>0</v>
      </c>
      <c r="AB75" s="12" t="str">
        <f>'Таб.№1_Инклюзия_очная'!L74</f>
        <v>х</v>
      </c>
      <c r="AC75" s="12">
        <f>'Таб.№1_Инклюзия_очная'!M74</f>
        <v>0</v>
      </c>
      <c r="AD75" s="185">
        <f t="shared" si="24"/>
        <v>0</v>
      </c>
      <c r="AE75" s="185">
        <f t="shared" si="25"/>
        <v>0</v>
      </c>
      <c r="AF75" s="12">
        <f>'Таб.№2_общие'!H74</f>
        <v>0</v>
      </c>
      <c r="AG75" s="12">
        <f>'Таб.№2_общие'!I74</f>
        <v>0</v>
      </c>
      <c r="AH75" s="12">
        <f>'Таб.№2_общие'!J74</f>
        <v>0</v>
      </c>
      <c r="AI75" s="12">
        <f>'Таб.№2_общие'!K74</f>
        <v>0</v>
      </c>
      <c r="AJ75" s="12">
        <f>'Таб.№2_общие'!L74</f>
        <v>0</v>
      </c>
      <c r="AK75" s="12">
        <f>'Таб.№2_общие'!M74</f>
        <v>0</v>
      </c>
      <c r="AL75" s="185">
        <f t="shared" si="26"/>
        <v>0</v>
      </c>
      <c r="AM75" s="185">
        <f t="shared" si="27"/>
        <v>0</v>
      </c>
      <c r="AN75" s="11">
        <f>'Таб.№3_коррекц'!H74</f>
        <v>0</v>
      </c>
      <c r="AO75" s="11">
        <f>'Таб.№3_коррекц'!I74</f>
        <v>0</v>
      </c>
      <c r="AP75" s="11">
        <f>'Таб.№3_коррекц'!J74</f>
        <v>0</v>
      </c>
      <c r="AQ75" s="11">
        <f>'Таб.№3_коррекц'!K74</f>
        <v>0</v>
      </c>
      <c r="AR75" s="11">
        <f>'Таб.№3_коррекц'!L74</f>
        <v>0</v>
      </c>
      <c r="AS75" s="11">
        <f>'Таб.№3_коррекц'!M74</f>
        <v>0</v>
      </c>
      <c r="AT75" s="185" t="s">
        <v>42</v>
      </c>
      <c r="AU75" s="185">
        <f t="shared" si="28"/>
        <v>0</v>
      </c>
      <c r="AV75" s="12" t="str">
        <f>'Таб.№4_на дому'!H74</f>
        <v>х</v>
      </c>
      <c r="AW75" s="12">
        <f>'Таб.№4_на дому'!I74</f>
        <v>0</v>
      </c>
      <c r="AX75" s="12" t="str">
        <f>'Таб.№4_на дому'!J74</f>
        <v>х</v>
      </c>
      <c r="AY75" s="12">
        <f>'Таб.№4_на дому'!K74</f>
        <v>0</v>
      </c>
      <c r="AZ75" s="12" t="str">
        <f>'Таб.№4_на дому'!L74</f>
        <v>х</v>
      </c>
      <c r="BA75" s="12">
        <f>'Таб.№4_на дому'!M74</f>
        <v>0</v>
      </c>
      <c r="BB75" s="277" t="e">
        <f t="shared" si="29"/>
        <v>#DIV/0!</v>
      </c>
      <c r="BC75" s="278" t="e">
        <f t="shared" si="30"/>
        <v>#DIV/0!</v>
      </c>
    </row>
    <row r="76" spans="1:55" s="1" customFormat="1" ht="20.25" hidden="1">
      <c r="A76" s="283">
        <v>68</v>
      </c>
      <c r="B76" s="290"/>
      <c r="C76" s="293"/>
      <c r="D76" s="293"/>
      <c r="E76" s="293"/>
      <c r="F76" s="20">
        <f aca="true" t="shared" si="31" ref="F76:F96">H76+J76+L76</f>
        <v>0</v>
      </c>
      <c r="G76" s="20">
        <f aca="true" t="shared" si="32" ref="G76:G96">I76+K76+M76</f>
        <v>0</v>
      </c>
      <c r="H76" s="184">
        <f t="shared" si="17"/>
        <v>0</v>
      </c>
      <c r="I76" s="184">
        <f t="shared" si="18"/>
        <v>0</v>
      </c>
      <c r="J76" s="184">
        <f t="shared" si="19"/>
        <v>0</v>
      </c>
      <c r="K76" s="184">
        <f t="shared" si="20"/>
        <v>0</v>
      </c>
      <c r="L76" s="184">
        <f t="shared" si="21"/>
        <v>0</v>
      </c>
      <c r="M76" s="184">
        <f t="shared" si="22"/>
        <v>0</v>
      </c>
      <c r="N76" s="185">
        <f>'Таб.№7_Ресурсный класс'!F75</f>
        <v>0</v>
      </c>
      <c r="O76" s="185">
        <f>'Таб.№7_Ресурсный класс'!G75</f>
        <v>0</v>
      </c>
      <c r="P76" s="12">
        <f>'Таб.№7_Ресурсный класс'!H75</f>
        <v>0</v>
      </c>
      <c r="Q76" s="12">
        <f>'Таб.№7_Ресурсный класс'!I75</f>
        <v>0</v>
      </c>
      <c r="R76" s="12" t="str">
        <f>'Таб.№7_Ресурсный класс'!J75</f>
        <v>х</v>
      </c>
      <c r="S76" s="12" t="str">
        <f>'Таб.№7_Ресурсный класс'!K75</f>
        <v>х</v>
      </c>
      <c r="T76" s="12" t="str">
        <f>'Таб.№7_Ресурсный класс'!L75</f>
        <v>х</v>
      </c>
      <c r="U76" s="12" t="str">
        <f>'Таб.№7_Ресурсный класс'!M75</f>
        <v>х</v>
      </c>
      <c r="V76" s="185" t="s">
        <v>42</v>
      </c>
      <c r="W76" s="185">
        <f t="shared" si="23"/>
        <v>0</v>
      </c>
      <c r="X76" s="12" t="str">
        <f>'Таб.№1_Инклюзия_очная'!H75</f>
        <v>х</v>
      </c>
      <c r="Y76" s="12">
        <f>'Таб.№1_Инклюзия_очная'!I75</f>
        <v>0</v>
      </c>
      <c r="Z76" s="12" t="str">
        <f>'Таб.№1_Инклюзия_очная'!J75</f>
        <v>х</v>
      </c>
      <c r="AA76" s="12">
        <f>'Таб.№1_Инклюзия_очная'!K75</f>
        <v>0</v>
      </c>
      <c r="AB76" s="12" t="str">
        <f>'Таб.№1_Инклюзия_очная'!L75</f>
        <v>х</v>
      </c>
      <c r="AC76" s="12">
        <f>'Таб.№1_Инклюзия_очная'!M75</f>
        <v>0</v>
      </c>
      <c r="AD76" s="185">
        <f t="shared" si="24"/>
        <v>0</v>
      </c>
      <c r="AE76" s="185">
        <f t="shared" si="25"/>
        <v>0</v>
      </c>
      <c r="AF76" s="12">
        <f>'Таб.№2_общие'!H75</f>
        <v>0</v>
      </c>
      <c r="AG76" s="12">
        <f>'Таб.№2_общие'!I75</f>
        <v>0</v>
      </c>
      <c r="AH76" s="12">
        <f>'Таб.№2_общие'!J75</f>
        <v>0</v>
      </c>
      <c r="AI76" s="12">
        <f>'Таб.№2_общие'!K75</f>
        <v>0</v>
      </c>
      <c r="AJ76" s="12">
        <f>'Таб.№2_общие'!L75</f>
        <v>0</v>
      </c>
      <c r="AK76" s="12">
        <f>'Таб.№2_общие'!M75</f>
        <v>0</v>
      </c>
      <c r="AL76" s="185">
        <f t="shared" si="26"/>
        <v>0</v>
      </c>
      <c r="AM76" s="185">
        <f t="shared" si="27"/>
        <v>0</v>
      </c>
      <c r="AN76" s="11">
        <f>'Таб.№3_коррекц'!H75</f>
        <v>0</v>
      </c>
      <c r="AO76" s="11">
        <f>'Таб.№3_коррекц'!I75</f>
        <v>0</v>
      </c>
      <c r="AP76" s="11">
        <f>'Таб.№3_коррекц'!J75</f>
        <v>0</v>
      </c>
      <c r="AQ76" s="11">
        <f>'Таб.№3_коррекц'!K75</f>
        <v>0</v>
      </c>
      <c r="AR76" s="11">
        <f>'Таб.№3_коррекц'!L75</f>
        <v>0</v>
      </c>
      <c r="AS76" s="11">
        <f>'Таб.№3_коррекц'!M75</f>
        <v>0</v>
      </c>
      <c r="AT76" s="185" t="s">
        <v>42</v>
      </c>
      <c r="AU76" s="185">
        <f t="shared" si="28"/>
        <v>0</v>
      </c>
      <c r="AV76" s="12" t="str">
        <f>'Таб.№4_на дому'!H75</f>
        <v>х</v>
      </c>
      <c r="AW76" s="12">
        <f>'Таб.№4_на дому'!I75</f>
        <v>0</v>
      </c>
      <c r="AX76" s="12" t="str">
        <f>'Таб.№4_на дому'!J75</f>
        <v>х</v>
      </c>
      <c r="AY76" s="12">
        <f>'Таб.№4_на дому'!K75</f>
        <v>0</v>
      </c>
      <c r="AZ76" s="12" t="str">
        <f>'Таб.№4_на дому'!L75</f>
        <v>х</v>
      </c>
      <c r="BA76" s="12">
        <f>'Таб.№4_на дому'!M75</f>
        <v>0</v>
      </c>
      <c r="BB76" s="277" t="e">
        <f t="shared" si="29"/>
        <v>#DIV/0!</v>
      </c>
      <c r="BC76" s="278" t="e">
        <f t="shared" si="30"/>
        <v>#DIV/0!</v>
      </c>
    </row>
    <row r="77" spans="1:55" s="1" customFormat="1" ht="20.25" hidden="1">
      <c r="A77" s="285">
        <v>69</v>
      </c>
      <c r="B77" s="290"/>
      <c r="C77" s="293"/>
      <c r="D77" s="293"/>
      <c r="E77" s="293"/>
      <c r="F77" s="20">
        <f t="shared" si="31"/>
        <v>0</v>
      </c>
      <c r="G77" s="20">
        <f t="shared" si="32"/>
        <v>0</v>
      </c>
      <c r="H77" s="184">
        <f t="shared" si="17"/>
        <v>0</v>
      </c>
      <c r="I77" s="184">
        <f t="shared" si="18"/>
        <v>0</v>
      </c>
      <c r="J77" s="184">
        <f t="shared" si="19"/>
        <v>0</v>
      </c>
      <c r="K77" s="184">
        <f t="shared" si="20"/>
        <v>0</v>
      </c>
      <c r="L77" s="184">
        <f t="shared" si="21"/>
        <v>0</v>
      </c>
      <c r="M77" s="184">
        <f t="shared" si="22"/>
        <v>0</v>
      </c>
      <c r="N77" s="185">
        <f>'Таб.№7_Ресурсный класс'!F76</f>
        <v>0</v>
      </c>
      <c r="O77" s="185">
        <f>'Таб.№7_Ресурсный класс'!G76</f>
        <v>0</v>
      </c>
      <c r="P77" s="12">
        <f>'Таб.№7_Ресурсный класс'!H76</f>
        <v>0</v>
      </c>
      <c r="Q77" s="12">
        <f>'Таб.№7_Ресурсный класс'!I76</f>
        <v>0</v>
      </c>
      <c r="R77" s="12" t="str">
        <f>'Таб.№7_Ресурсный класс'!J76</f>
        <v>х</v>
      </c>
      <c r="S77" s="12" t="str">
        <f>'Таб.№7_Ресурсный класс'!K76</f>
        <v>х</v>
      </c>
      <c r="T77" s="12" t="str">
        <f>'Таб.№7_Ресурсный класс'!L76</f>
        <v>х</v>
      </c>
      <c r="U77" s="12" t="str">
        <f>'Таб.№7_Ресурсный класс'!M76</f>
        <v>х</v>
      </c>
      <c r="V77" s="185" t="s">
        <v>42</v>
      </c>
      <c r="W77" s="185">
        <f t="shared" si="23"/>
        <v>0</v>
      </c>
      <c r="X77" s="12" t="str">
        <f>'Таб.№1_Инклюзия_очная'!H76</f>
        <v>х</v>
      </c>
      <c r="Y77" s="12">
        <f>'Таб.№1_Инклюзия_очная'!I76</f>
        <v>0</v>
      </c>
      <c r="Z77" s="12" t="str">
        <f>'Таб.№1_Инклюзия_очная'!J76</f>
        <v>х</v>
      </c>
      <c r="AA77" s="12">
        <f>'Таб.№1_Инклюзия_очная'!K76</f>
        <v>0</v>
      </c>
      <c r="AB77" s="12" t="str">
        <f>'Таб.№1_Инклюзия_очная'!L76</f>
        <v>х</v>
      </c>
      <c r="AC77" s="12">
        <f>'Таб.№1_Инклюзия_очная'!M76</f>
        <v>0</v>
      </c>
      <c r="AD77" s="185">
        <f t="shared" si="24"/>
        <v>0</v>
      </c>
      <c r="AE77" s="185">
        <f t="shared" si="25"/>
        <v>0</v>
      </c>
      <c r="AF77" s="12">
        <f>'Таб.№2_общие'!H76</f>
        <v>0</v>
      </c>
      <c r="AG77" s="12">
        <f>'Таб.№2_общие'!I76</f>
        <v>0</v>
      </c>
      <c r="AH77" s="12">
        <f>'Таб.№2_общие'!J76</f>
        <v>0</v>
      </c>
      <c r="AI77" s="12">
        <f>'Таб.№2_общие'!K76</f>
        <v>0</v>
      </c>
      <c r="AJ77" s="12">
        <f>'Таб.№2_общие'!L76</f>
        <v>0</v>
      </c>
      <c r="AK77" s="12">
        <f>'Таб.№2_общие'!M76</f>
        <v>0</v>
      </c>
      <c r="AL77" s="185">
        <f t="shared" si="26"/>
        <v>0</v>
      </c>
      <c r="AM77" s="185">
        <f t="shared" si="27"/>
        <v>0</v>
      </c>
      <c r="AN77" s="11">
        <f>'Таб.№3_коррекц'!H76</f>
        <v>0</v>
      </c>
      <c r="AO77" s="11">
        <f>'Таб.№3_коррекц'!I76</f>
        <v>0</v>
      </c>
      <c r="AP77" s="11">
        <f>'Таб.№3_коррекц'!J76</f>
        <v>0</v>
      </c>
      <c r="AQ77" s="11">
        <f>'Таб.№3_коррекц'!K76</f>
        <v>0</v>
      </c>
      <c r="AR77" s="11">
        <f>'Таб.№3_коррекц'!L76</f>
        <v>0</v>
      </c>
      <c r="AS77" s="11">
        <f>'Таб.№3_коррекц'!M76</f>
        <v>0</v>
      </c>
      <c r="AT77" s="185" t="s">
        <v>42</v>
      </c>
      <c r="AU77" s="185">
        <f t="shared" si="28"/>
        <v>0</v>
      </c>
      <c r="AV77" s="12" t="str">
        <f>'Таб.№4_на дому'!H76</f>
        <v>х</v>
      </c>
      <c r="AW77" s="12">
        <f>'Таб.№4_на дому'!I76</f>
        <v>0</v>
      </c>
      <c r="AX77" s="12" t="str">
        <f>'Таб.№4_на дому'!J76</f>
        <v>х</v>
      </c>
      <c r="AY77" s="12">
        <f>'Таб.№4_на дому'!K76</f>
        <v>0</v>
      </c>
      <c r="AZ77" s="12" t="str">
        <f>'Таб.№4_на дому'!L76</f>
        <v>х</v>
      </c>
      <c r="BA77" s="12">
        <f>'Таб.№4_на дому'!M76</f>
        <v>0</v>
      </c>
      <c r="BB77" s="277" t="e">
        <f t="shared" si="29"/>
        <v>#DIV/0!</v>
      </c>
      <c r="BC77" s="278" t="e">
        <f t="shared" si="30"/>
        <v>#DIV/0!</v>
      </c>
    </row>
    <row r="78" spans="1:55" s="1" customFormat="1" ht="20.25" hidden="1">
      <c r="A78" s="283">
        <v>70</v>
      </c>
      <c r="B78" s="290"/>
      <c r="C78" s="293"/>
      <c r="D78" s="293"/>
      <c r="E78" s="293"/>
      <c r="F78" s="20">
        <f t="shared" si="31"/>
        <v>0</v>
      </c>
      <c r="G78" s="20">
        <f t="shared" si="32"/>
        <v>0</v>
      </c>
      <c r="H78" s="184">
        <f t="shared" si="17"/>
        <v>0</v>
      </c>
      <c r="I78" s="184">
        <f t="shared" si="18"/>
        <v>0</v>
      </c>
      <c r="J78" s="184">
        <f t="shared" si="19"/>
        <v>0</v>
      </c>
      <c r="K78" s="184">
        <f t="shared" si="20"/>
        <v>0</v>
      </c>
      <c r="L78" s="184">
        <f t="shared" si="21"/>
        <v>0</v>
      </c>
      <c r="M78" s="184">
        <f t="shared" si="22"/>
        <v>0</v>
      </c>
      <c r="N78" s="185">
        <f>'Таб.№7_Ресурсный класс'!F77</f>
        <v>0</v>
      </c>
      <c r="O78" s="185">
        <f>'Таб.№7_Ресурсный класс'!G77</f>
        <v>0</v>
      </c>
      <c r="P78" s="12">
        <f>'Таб.№7_Ресурсный класс'!H77</f>
        <v>0</v>
      </c>
      <c r="Q78" s="12">
        <f>'Таб.№7_Ресурсный класс'!I77</f>
        <v>0</v>
      </c>
      <c r="R78" s="12" t="str">
        <f>'Таб.№7_Ресурсный класс'!J77</f>
        <v>х</v>
      </c>
      <c r="S78" s="12" t="str">
        <f>'Таб.№7_Ресурсный класс'!K77</f>
        <v>х</v>
      </c>
      <c r="T78" s="12" t="str">
        <f>'Таб.№7_Ресурсный класс'!L77</f>
        <v>х</v>
      </c>
      <c r="U78" s="12" t="str">
        <f>'Таб.№7_Ресурсный класс'!M77</f>
        <v>х</v>
      </c>
      <c r="V78" s="185" t="s">
        <v>42</v>
      </c>
      <c r="W78" s="185">
        <f t="shared" si="23"/>
        <v>0</v>
      </c>
      <c r="X78" s="12" t="str">
        <f>'Таб.№1_Инклюзия_очная'!H77</f>
        <v>х</v>
      </c>
      <c r="Y78" s="12">
        <f>'Таб.№1_Инклюзия_очная'!I77</f>
        <v>0</v>
      </c>
      <c r="Z78" s="12" t="str">
        <f>'Таб.№1_Инклюзия_очная'!J77</f>
        <v>х</v>
      </c>
      <c r="AA78" s="12">
        <f>'Таб.№1_Инклюзия_очная'!K77</f>
        <v>0</v>
      </c>
      <c r="AB78" s="12" t="str">
        <f>'Таб.№1_Инклюзия_очная'!L77</f>
        <v>х</v>
      </c>
      <c r="AC78" s="12">
        <f>'Таб.№1_Инклюзия_очная'!M77</f>
        <v>0</v>
      </c>
      <c r="AD78" s="185">
        <f t="shared" si="24"/>
        <v>0</v>
      </c>
      <c r="AE78" s="185">
        <f t="shared" si="25"/>
        <v>0</v>
      </c>
      <c r="AF78" s="12">
        <f>'Таб.№2_общие'!H77</f>
        <v>0</v>
      </c>
      <c r="AG78" s="12">
        <f>'Таб.№2_общие'!I77</f>
        <v>0</v>
      </c>
      <c r="AH78" s="12">
        <f>'Таб.№2_общие'!J77</f>
        <v>0</v>
      </c>
      <c r="AI78" s="12">
        <f>'Таб.№2_общие'!K77</f>
        <v>0</v>
      </c>
      <c r="AJ78" s="12">
        <f>'Таб.№2_общие'!L77</f>
        <v>0</v>
      </c>
      <c r="AK78" s="12">
        <f>'Таб.№2_общие'!M77</f>
        <v>0</v>
      </c>
      <c r="AL78" s="185">
        <f t="shared" si="26"/>
        <v>0</v>
      </c>
      <c r="AM78" s="185">
        <f t="shared" si="27"/>
        <v>0</v>
      </c>
      <c r="AN78" s="11">
        <f>'Таб.№3_коррекц'!H77</f>
        <v>0</v>
      </c>
      <c r="AO78" s="11">
        <f>'Таб.№3_коррекц'!I77</f>
        <v>0</v>
      </c>
      <c r="AP78" s="11">
        <f>'Таб.№3_коррекц'!J77</f>
        <v>0</v>
      </c>
      <c r="AQ78" s="11">
        <f>'Таб.№3_коррекц'!K77</f>
        <v>0</v>
      </c>
      <c r="AR78" s="11">
        <f>'Таб.№3_коррекц'!L77</f>
        <v>0</v>
      </c>
      <c r="AS78" s="11">
        <f>'Таб.№3_коррекц'!M77</f>
        <v>0</v>
      </c>
      <c r="AT78" s="185" t="s">
        <v>42</v>
      </c>
      <c r="AU78" s="185">
        <f t="shared" si="28"/>
        <v>0</v>
      </c>
      <c r="AV78" s="12" t="str">
        <f>'Таб.№4_на дому'!H77</f>
        <v>х</v>
      </c>
      <c r="AW78" s="12">
        <f>'Таб.№4_на дому'!I77</f>
        <v>0</v>
      </c>
      <c r="AX78" s="12" t="str">
        <f>'Таб.№4_на дому'!J77</f>
        <v>х</v>
      </c>
      <c r="AY78" s="12">
        <f>'Таб.№4_на дому'!K77</f>
        <v>0</v>
      </c>
      <c r="AZ78" s="12" t="str">
        <f>'Таб.№4_на дому'!L77</f>
        <v>х</v>
      </c>
      <c r="BA78" s="12">
        <f>'Таб.№4_на дому'!M77</f>
        <v>0</v>
      </c>
      <c r="BB78" s="277" t="e">
        <f t="shared" si="29"/>
        <v>#DIV/0!</v>
      </c>
      <c r="BC78" s="278" t="e">
        <f t="shared" si="30"/>
        <v>#DIV/0!</v>
      </c>
    </row>
    <row r="79" spans="1:55" s="1" customFormat="1" ht="20.25" hidden="1">
      <c r="A79" s="283">
        <v>71</v>
      </c>
      <c r="B79" s="290"/>
      <c r="C79" s="293"/>
      <c r="D79" s="293"/>
      <c r="E79" s="293"/>
      <c r="F79" s="20">
        <f t="shared" si="31"/>
        <v>0</v>
      </c>
      <c r="G79" s="20">
        <f t="shared" si="32"/>
        <v>0</v>
      </c>
      <c r="H79" s="184">
        <f t="shared" si="17"/>
        <v>0</v>
      </c>
      <c r="I79" s="184">
        <f t="shared" si="18"/>
        <v>0</v>
      </c>
      <c r="J79" s="184">
        <f t="shared" si="19"/>
        <v>0</v>
      </c>
      <c r="K79" s="184">
        <f t="shared" si="20"/>
        <v>0</v>
      </c>
      <c r="L79" s="184">
        <f t="shared" si="21"/>
        <v>0</v>
      </c>
      <c r="M79" s="184">
        <f t="shared" si="22"/>
        <v>0</v>
      </c>
      <c r="N79" s="185">
        <f>'Таб.№7_Ресурсный класс'!F78</f>
        <v>0</v>
      </c>
      <c r="O79" s="185">
        <f>'Таб.№7_Ресурсный класс'!G78</f>
        <v>0</v>
      </c>
      <c r="P79" s="12">
        <f>'Таб.№7_Ресурсный класс'!H78</f>
        <v>0</v>
      </c>
      <c r="Q79" s="12">
        <f>'Таб.№7_Ресурсный класс'!I78</f>
        <v>0</v>
      </c>
      <c r="R79" s="12" t="str">
        <f>'Таб.№7_Ресурсный класс'!J78</f>
        <v>х</v>
      </c>
      <c r="S79" s="12" t="str">
        <f>'Таб.№7_Ресурсный класс'!K78</f>
        <v>х</v>
      </c>
      <c r="T79" s="12" t="str">
        <f>'Таб.№7_Ресурсный класс'!L78</f>
        <v>х</v>
      </c>
      <c r="U79" s="12" t="str">
        <f>'Таб.№7_Ресурсный класс'!M78</f>
        <v>х</v>
      </c>
      <c r="V79" s="185" t="s">
        <v>42</v>
      </c>
      <c r="W79" s="185">
        <f t="shared" si="23"/>
        <v>0</v>
      </c>
      <c r="X79" s="12" t="str">
        <f>'Таб.№1_Инклюзия_очная'!H78</f>
        <v>х</v>
      </c>
      <c r="Y79" s="12">
        <f>'Таб.№1_Инклюзия_очная'!I78</f>
        <v>0</v>
      </c>
      <c r="Z79" s="12" t="str">
        <f>'Таб.№1_Инклюзия_очная'!J78</f>
        <v>х</v>
      </c>
      <c r="AA79" s="12">
        <f>'Таб.№1_Инклюзия_очная'!K78</f>
        <v>0</v>
      </c>
      <c r="AB79" s="12" t="str">
        <f>'Таб.№1_Инклюзия_очная'!L78</f>
        <v>х</v>
      </c>
      <c r="AC79" s="12">
        <f>'Таб.№1_Инклюзия_очная'!M78</f>
        <v>0</v>
      </c>
      <c r="AD79" s="185">
        <f t="shared" si="24"/>
        <v>0</v>
      </c>
      <c r="AE79" s="185">
        <f t="shared" si="25"/>
        <v>0</v>
      </c>
      <c r="AF79" s="12">
        <f>'Таб.№2_общие'!H78</f>
        <v>0</v>
      </c>
      <c r="AG79" s="12">
        <f>'Таб.№2_общие'!I78</f>
        <v>0</v>
      </c>
      <c r="AH79" s="12">
        <f>'Таб.№2_общие'!J78</f>
        <v>0</v>
      </c>
      <c r="AI79" s="12">
        <f>'Таб.№2_общие'!K78</f>
        <v>0</v>
      </c>
      <c r="AJ79" s="12">
        <f>'Таб.№2_общие'!L78</f>
        <v>0</v>
      </c>
      <c r="AK79" s="12">
        <f>'Таб.№2_общие'!M78</f>
        <v>0</v>
      </c>
      <c r="AL79" s="185">
        <f t="shared" si="26"/>
        <v>0</v>
      </c>
      <c r="AM79" s="185">
        <f t="shared" si="27"/>
        <v>0</v>
      </c>
      <c r="AN79" s="11">
        <f>'Таб.№3_коррекц'!H78</f>
        <v>0</v>
      </c>
      <c r="AO79" s="11">
        <f>'Таб.№3_коррекц'!I78</f>
        <v>0</v>
      </c>
      <c r="AP79" s="11">
        <f>'Таб.№3_коррекц'!J78</f>
        <v>0</v>
      </c>
      <c r="AQ79" s="11">
        <f>'Таб.№3_коррекц'!K78</f>
        <v>0</v>
      </c>
      <c r="AR79" s="11">
        <f>'Таб.№3_коррекц'!L78</f>
        <v>0</v>
      </c>
      <c r="AS79" s="11">
        <f>'Таб.№3_коррекц'!M78</f>
        <v>0</v>
      </c>
      <c r="AT79" s="185" t="s">
        <v>42</v>
      </c>
      <c r="AU79" s="185">
        <f t="shared" si="28"/>
        <v>0</v>
      </c>
      <c r="AV79" s="12" t="str">
        <f>'Таб.№4_на дому'!H78</f>
        <v>х</v>
      </c>
      <c r="AW79" s="12">
        <f>'Таб.№4_на дому'!I78</f>
        <v>0</v>
      </c>
      <c r="AX79" s="12" t="str">
        <f>'Таб.№4_на дому'!J78</f>
        <v>х</v>
      </c>
      <c r="AY79" s="12">
        <f>'Таб.№4_на дому'!K78</f>
        <v>0</v>
      </c>
      <c r="AZ79" s="12" t="str">
        <f>'Таб.№4_на дому'!L78</f>
        <v>х</v>
      </c>
      <c r="BA79" s="12">
        <f>'Таб.№4_на дому'!M78</f>
        <v>0</v>
      </c>
      <c r="BB79" s="277" t="e">
        <f t="shared" si="29"/>
        <v>#DIV/0!</v>
      </c>
      <c r="BC79" s="278" t="e">
        <f t="shared" si="30"/>
        <v>#DIV/0!</v>
      </c>
    </row>
    <row r="80" spans="1:55" s="1" customFormat="1" ht="20.25" hidden="1">
      <c r="A80" s="285">
        <v>72</v>
      </c>
      <c r="B80" s="290"/>
      <c r="C80" s="293"/>
      <c r="D80" s="293"/>
      <c r="E80" s="293"/>
      <c r="F80" s="20">
        <f t="shared" si="31"/>
        <v>0</v>
      </c>
      <c r="G80" s="20">
        <f t="shared" si="32"/>
        <v>0</v>
      </c>
      <c r="H80" s="184">
        <f t="shared" si="17"/>
        <v>0</v>
      </c>
      <c r="I80" s="184">
        <f t="shared" si="18"/>
        <v>0</v>
      </c>
      <c r="J80" s="184">
        <f t="shared" si="19"/>
        <v>0</v>
      </c>
      <c r="K80" s="184">
        <f t="shared" si="20"/>
        <v>0</v>
      </c>
      <c r="L80" s="184">
        <f t="shared" si="21"/>
        <v>0</v>
      </c>
      <c r="M80" s="184">
        <f t="shared" si="22"/>
        <v>0</v>
      </c>
      <c r="N80" s="185">
        <f>'Таб.№7_Ресурсный класс'!F79</f>
        <v>0</v>
      </c>
      <c r="O80" s="185">
        <f>'Таб.№7_Ресурсный класс'!G79</f>
        <v>0</v>
      </c>
      <c r="P80" s="12">
        <f>'Таб.№7_Ресурсный класс'!H79</f>
        <v>0</v>
      </c>
      <c r="Q80" s="12">
        <f>'Таб.№7_Ресурсный класс'!I79</f>
        <v>0</v>
      </c>
      <c r="R80" s="12" t="str">
        <f>'Таб.№7_Ресурсный класс'!J79</f>
        <v>х</v>
      </c>
      <c r="S80" s="12" t="str">
        <f>'Таб.№7_Ресурсный класс'!K79</f>
        <v>х</v>
      </c>
      <c r="T80" s="12" t="str">
        <f>'Таб.№7_Ресурсный класс'!L79</f>
        <v>х</v>
      </c>
      <c r="U80" s="12" t="str">
        <f>'Таб.№7_Ресурсный класс'!M79</f>
        <v>х</v>
      </c>
      <c r="V80" s="185" t="s">
        <v>42</v>
      </c>
      <c r="W80" s="185">
        <f t="shared" si="23"/>
        <v>0</v>
      </c>
      <c r="X80" s="12" t="str">
        <f>'Таб.№1_Инклюзия_очная'!H79</f>
        <v>х</v>
      </c>
      <c r="Y80" s="12">
        <f>'Таб.№1_Инклюзия_очная'!I79</f>
        <v>0</v>
      </c>
      <c r="Z80" s="12" t="str">
        <f>'Таб.№1_Инклюзия_очная'!J79</f>
        <v>х</v>
      </c>
      <c r="AA80" s="12">
        <f>'Таб.№1_Инклюзия_очная'!K79</f>
        <v>0</v>
      </c>
      <c r="AB80" s="12" t="str">
        <f>'Таб.№1_Инклюзия_очная'!L79</f>
        <v>х</v>
      </c>
      <c r="AC80" s="12">
        <f>'Таб.№1_Инклюзия_очная'!M79</f>
        <v>0</v>
      </c>
      <c r="AD80" s="185">
        <f t="shared" si="24"/>
        <v>0</v>
      </c>
      <c r="AE80" s="185">
        <f t="shared" si="25"/>
        <v>0</v>
      </c>
      <c r="AF80" s="12">
        <f>'Таб.№2_общие'!H79</f>
        <v>0</v>
      </c>
      <c r="AG80" s="12">
        <f>'Таб.№2_общие'!I79</f>
        <v>0</v>
      </c>
      <c r="AH80" s="12">
        <f>'Таб.№2_общие'!J79</f>
        <v>0</v>
      </c>
      <c r="AI80" s="12">
        <f>'Таб.№2_общие'!K79</f>
        <v>0</v>
      </c>
      <c r="AJ80" s="12">
        <f>'Таб.№2_общие'!L79</f>
        <v>0</v>
      </c>
      <c r="AK80" s="12">
        <f>'Таб.№2_общие'!M79</f>
        <v>0</v>
      </c>
      <c r="AL80" s="185">
        <f t="shared" si="26"/>
        <v>0</v>
      </c>
      <c r="AM80" s="185">
        <f t="shared" si="27"/>
        <v>0</v>
      </c>
      <c r="AN80" s="11">
        <f>'Таб.№3_коррекц'!H79</f>
        <v>0</v>
      </c>
      <c r="AO80" s="11">
        <f>'Таб.№3_коррекц'!I79</f>
        <v>0</v>
      </c>
      <c r="AP80" s="11">
        <f>'Таб.№3_коррекц'!J79</f>
        <v>0</v>
      </c>
      <c r="AQ80" s="11">
        <f>'Таб.№3_коррекц'!K79</f>
        <v>0</v>
      </c>
      <c r="AR80" s="11">
        <f>'Таб.№3_коррекц'!L79</f>
        <v>0</v>
      </c>
      <c r="AS80" s="11">
        <f>'Таб.№3_коррекц'!M79</f>
        <v>0</v>
      </c>
      <c r="AT80" s="185" t="s">
        <v>42</v>
      </c>
      <c r="AU80" s="185">
        <f t="shared" si="28"/>
        <v>0</v>
      </c>
      <c r="AV80" s="12" t="str">
        <f>'Таб.№4_на дому'!H79</f>
        <v>х</v>
      </c>
      <c r="AW80" s="12">
        <f>'Таб.№4_на дому'!I79</f>
        <v>0</v>
      </c>
      <c r="AX80" s="12" t="str">
        <f>'Таб.№4_на дому'!J79</f>
        <v>х</v>
      </c>
      <c r="AY80" s="12">
        <f>'Таб.№4_на дому'!K79</f>
        <v>0</v>
      </c>
      <c r="AZ80" s="12" t="str">
        <f>'Таб.№4_на дому'!L79</f>
        <v>х</v>
      </c>
      <c r="BA80" s="12">
        <f>'Таб.№4_на дому'!M79</f>
        <v>0</v>
      </c>
      <c r="BB80" s="277" t="e">
        <f t="shared" si="29"/>
        <v>#DIV/0!</v>
      </c>
      <c r="BC80" s="278" t="e">
        <f t="shared" si="30"/>
        <v>#DIV/0!</v>
      </c>
    </row>
    <row r="81" spans="1:55" s="1" customFormat="1" ht="20.25" hidden="1">
      <c r="A81" s="283">
        <v>73</v>
      </c>
      <c r="B81" s="290"/>
      <c r="C81" s="293"/>
      <c r="D81" s="293"/>
      <c r="E81" s="293"/>
      <c r="F81" s="20">
        <f t="shared" si="31"/>
        <v>0</v>
      </c>
      <c r="G81" s="20">
        <f t="shared" si="32"/>
        <v>0</v>
      </c>
      <c r="H81" s="184">
        <f t="shared" si="17"/>
        <v>0</v>
      </c>
      <c r="I81" s="184">
        <f t="shared" si="18"/>
        <v>0</v>
      </c>
      <c r="J81" s="184">
        <f t="shared" si="19"/>
        <v>0</v>
      </c>
      <c r="K81" s="184">
        <f t="shared" si="20"/>
        <v>0</v>
      </c>
      <c r="L81" s="184">
        <f t="shared" si="21"/>
        <v>0</v>
      </c>
      <c r="M81" s="184">
        <f t="shared" si="22"/>
        <v>0</v>
      </c>
      <c r="N81" s="185">
        <f>'Таб.№7_Ресурсный класс'!F80</f>
        <v>0</v>
      </c>
      <c r="O81" s="185">
        <f>'Таб.№7_Ресурсный класс'!G80</f>
        <v>0</v>
      </c>
      <c r="P81" s="12">
        <f>'Таб.№7_Ресурсный класс'!H80</f>
        <v>0</v>
      </c>
      <c r="Q81" s="12">
        <f>'Таб.№7_Ресурсный класс'!I80</f>
        <v>0</v>
      </c>
      <c r="R81" s="12" t="str">
        <f>'Таб.№7_Ресурсный класс'!J80</f>
        <v>х</v>
      </c>
      <c r="S81" s="12" t="str">
        <f>'Таб.№7_Ресурсный класс'!K80</f>
        <v>х</v>
      </c>
      <c r="T81" s="12" t="str">
        <f>'Таб.№7_Ресурсный класс'!L80</f>
        <v>х</v>
      </c>
      <c r="U81" s="12" t="str">
        <f>'Таб.№7_Ресурсный класс'!M80</f>
        <v>х</v>
      </c>
      <c r="V81" s="185" t="s">
        <v>42</v>
      </c>
      <c r="W81" s="185">
        <f t="shared" si="23"/>
        <v>0</v>
      </c>
      <c r="X81" s="12" t="str">
        <f>'Таб.№1_Инклюзия_очная'!H80</f>
        <v>х</v>
      </c>
      <c r="Y81" s="12">
        <f>'Таб.№1_Инклюзия_очная'!I80</f>
        <v>0</v>
      </c>
      <c r="Z81" s="12" t="str">
        <f>'Таб.№1_Инклюзия_очная'!J80</f>
        <v>х</v>
      </c>
      <c r="AA81" s="12">
        <f>'Таб.№1_Инклюзия_очная'!K80</f>
        <v>0</v>
      </c>
      <c r="AB81" s="12" t="str">
        <f>'Таб.№1_Инклюзия_очная'!L80</f>
        <v>х</v>
      </c>
      <c r="AC81" s="12">
        <f>'Таб.№1_Инклюзия_очная'!M80</f>
        <v>0</v>
      </c>
      <c r="AD81" s="185">
        <f t="shared" si="24"/>
        <v>0</v>
      </c>
      <c r="AE81" s="185">
        <f t="shared" si="25"/>
        <v>0</v>
      </c>
      <c r="AF81" s="12">
        <f>'Таб.№2_общие'!H80</f>
        <v>0</v>
      </c>
      <c r="AG81" s="12">
        <f>'Таб.№2_общие'!I80</f>
        <v>0</v>
      </c>
      <c r="AH81" s="12">
        <f>'Таб.№2_общие'!J80</f>
        <v>0</v>
      </c>
      <c r="AI81" s="12">
        <f>'Таб.№2_общие'!K80</f>
        <v>0</v>
      </c>
      <c r="AJ81" s="12">
        <f>'Таб.№2_общие'!L80</f>
        <v>0</v>
      </c>
      <c r="AK81" s="12">
        <f>'Таб.№2_общие'!M80</f>
        <v>0</v>
      </c>
      <c r="AL81" s="185">
        <f t="shared" si="26"/>
        <v>0</v>
      </c>
      <c r="AM81" s="185">
        <f t="shared" si="27"/>
        <v>0</v>
      </c>
      <c r="AN81" s="11">
        <f>'Таб.№3_коррекц'!H80</f>
        <v>0</v>
      </c>
      <c r="AO81" s="11">
        <f>'Таб.№3_коррекц'!I80</f>
        <v>0</v>
      </c>
      <c r="AP81" s="11">
        <f>'Таб.№3_коррекц'!J80</f>
        <v>0</v>
      </c>
      <c r="AQ81" s="11">
        <f>'Таб.№3_коррекц'!K80</f>
        <v>0</v>
      </c>
      <c r="AR81" s="11">
        <f>'Таб.№3_коррекц'!L80</f>
        <v>0</v>
      </c>
      <c r="AS81" s="11">
        <f>'Таб.№3_коррекц'!M80</f>
        <v>0</v>
      </c>
      <c r="AT81" s="185" t="s">
        <v>42</v>
      </c>
      <c r="AU81" s="185">
        <f t="shared" si="28"/>
        <v>0</v>
      </c>
      <c r="AV81" s="12" t="str">
        <f>'Таб.№4_на дому'!H80</f>
        <v>х</v>
      </c>
      <c r="AW81" s="12">
        <f>'Таб.№4_на дому'!I80</f>
        <v>0</v>
      </c>
      <c r="AX81" s="12" t="str">
        <f>'Таб.№4_на дому'!J80</f>
        <v>х</v>
      </c>
      <c r="AY81" s="12">
        <f>'Таб.№4_на дому'!K80</f>
        <v>0</v>
      </c>
      <c r="AZ81" s="12" t="str">
        <f>'Таб.№4_на дому'!L80</f>
        <v>х</v>
      </c>
      <c r="BA81" s="12">
        <f>'Таб.№4_на дому'!M80</f>
        <v>0</v>
      </c>
      <c r="BB81" s="277" t="e">
        <f t="shared" si="29"/>
        <v>#DIV/0!</v>
      </c>
      <c r="BC81" s="278" t="e">
        <f t="shared" si="30"/>
        <v>#DIV/0!</v>
      </c>
    </row>
    <row r="82" spans="1:55" s="1" customFormat="1" ht="20.25" hidden="1">
      <c r="A82" s="283">
        <v>74</v>
      </c>
      <c r="B82" s="290"/>
      <c r="C82" s="293"/>
      <c r="D82" s="293"/>
      <c r="E82" s="293"/>
      <c r="F82" s="20">
        <f t="shared" si="31"/>
        <v>0</v>
      </c>
      <c r="G82" s="20">
        <f t="shared" si="32"/>
        <v>0</v>
      </c>
      <c r="H82" s="184">
        <f t="shared" si="17"/>
        <v>0</v>
      </c>
      <c r="I82" s="184">
        <f t="shared" si="18"/>
        <v>0</v>
      </c>
      <c r="J82" s="184">
        <f t="shared" si="19"/>
        <v>0</v>
      </c>
      <c r="K82" s="184">
        <f t="shared" si="20"/>
        <v>0</v>
      </c>
      <c r="L82" s="184">
        <f t="shared" si="21"/>
        <v>0</v>
      </c>
      <c r="M82" s="184">
        <f t="shared" si="22"/>
        <v>0</v>
      </c>
      <c r="N82" s="185">
        <f>'Таб.№7_Ресурсный класс'!F81</f>
        <v>0</v>
      </c>
      <c r="O82" s="185">
        <f>'Таб.№7_Ресурсный класс'!G81</f>
        <v>0</v>
      </c>
      <c r="P82" s="12">
        <f>'Таб.№7_Ресурсный класс'!H81</f>
        <v>0</v>
      </c>
      <c r="Q82" s="12">
        <f>'Таб.№7_Ресурсный класс'!I81</f>
        <v>0</v>
      </c>
      <c r="R82" s="12" t="str">
        <f>'Таб.№7_Ресурсный класс'!J81</f>
        <v>х</v>
      </c>
      <c r="S82" s="12" t="str">
        <f>'Таб.№7_Ресурсный класс'!K81</f>
        <v>х</v>
      </c>
      <c r="T82" s="12" t="str">
        <f>'Таб.№7_Ресурсный класс'!L81</f>
        <v>х</v>
      </c>
      <c r="U82" s="12" t="str">
        <f>'Таб.№7_Ресурсный класс'!M81</f>
        <v>х</v>
      </c>
      <c r="V82" s="185" t="s">
        <v>42</v>
      </c>
      <c r="W82" s="185">
        <f t="shared" si="23"/>
        <v>0</v>
      </c>
      <c r="X82" s="12" t="str">
        <f>'Таб.№1_Инклюзия_очная'!H81</f>
        <v>х</v>
      </c>
      <c r="Y82" s="12">
        <f>'Таб.№1_Инклюзия_очная'!I81</f>
        <v>0</v>
      </c>
      <c r="Z82" s="12" t="str">
        <f>'Таб.№1_Инклюзия_очная'!J81</f>
        <v>х</v>
      </c>
      <c r="AA82" s="12">
        <f>'Таб.№1_Инклюзия_очная'!K81</f>
        <v>0</v>
      </c>
      <c r="AB82" s="12" t="str">
        <f>'Таб.№1_Инклюзия_очная'!L81</f>
        <v>х</v>
      </c>
      <c r="AC82" s="12">
        <f>'Таб.№1_Инклюзия_очная'!M81</f>
        <v>0</v>
      </c>
      <c r="AD82" s="185">
        <f t="shared" si="24"/>
        <v>0</v>
      </c>
      <c r="AE82" s="185">
        <f t="shared" si="25"/>
        <v>0</v>
      </c>
      <c r="AF82" s="12">
        <f>'Таб.№2_общие'!H81</f>
        <v>0</v>
      </c>
      <c r="AG82" s="12">
        <f>'Таб.№2_общие'!I81</f>
        <v>0</v>
      </c>
      <c r="AH82" s="12">
        <f>'Таб.№2_общие'!J81</f>
        <v>0</v>
      </c>
      <c r="AI82" s="12">
        <f>'Таб.№2_общие'!K81</f>
        <v>0</v>
      </c>
      <c r="AJ82" s="12">
        <f>'Таб.№2_общие'!L81</f>
        <v>0</v>
      </c>
      <c r="AK82" s="12">
        <f>'Таб.№2_общие'!M81</f>
        <v>0</v>
      </c>
      <c r="AL82" s="185">
        <f t="shared" si="26"/>
        <v>0</v>
      </c>
      <c r="AM82" s="185">
        <f t="shared" si="27"/>
        <v>0</v>
      </c>
      <c r="AN82" s="11">
        <f>'Таб.№3_коррекц'!H81</f>
        <v>0</v>
      </c>
      <c r="AO82" s="11">
        <f>'Таб.№3_коррекц'!I81</f>
        <v>0</v>
      </c>
      <c r="AP82" s="11">
        <f>'Таб.№3_коррекц'!J81</f>
        <v>0</v>
      </c>
      <c r="AQ82" s="11">
        <f>'Таб.№3_коррекц'!K81</f>
        <v>0</v>
      </c>
      <c r="AR82" s="11">
        <f>'Таб.№3_коррекц'!L81</f>
        <v>0</v>
      </c>
      <c r="AS82" s="11">
        <f>'Таб.№3_коррекц'!M81</f>
        <v>0</v>
      </c>
      <c r="AT82" s="185" t="s">
        <v>42</v>
      </c>
      <c r="AU82" s="185">
        <f t="shared" si="28"/>
        <v>0</v>
      </c>
      <c r="AV82" s="12" t="str">
        <f>'Таб.№4_на дому'!H81</f>
        <v>х</v>
      </c>
      <c r="AW82" s="12">
        <f>'Таб.№4_на дому'!I81</f>
        <v>0</v>
      </c>
      <c r="AX82" s="12" t="str">
        <f>'Таб.№4_на дому'!J81</f>
        <v>х</v>
      </c>
      <c r="AY82" s="12">
        <f>'Таб.№4_на дому'!K81</f>
        <v>0</v>
      </c>
      <c r="AZ82" s="12" t="str">
        <f>'Таб.№4_на дому'!L81</f>
        <v>х</v>
      </c>
      <c r="BA82" s="12">
        <f>'Таб.№4_на дому'!M81</f>
        <v>0</v>
      </c>
      <c r="BB82" s="277" t="e">
        <f t="shared" si="29"/>
        <v>#DIV/0!</v>
      </c>
      <c r="BC82" s="278" t="e">
        <f t="shared" si="30"/>
        <v>#DIV/0!</v>
      </c>
    </row>
    <row r="83" spans="1:55" s="1" customFormat="1" ht="20.25" hidden="1">
      <c r="A83" s="285">
        <v>75</v>
      </c>
      <c r="B83" s="290"/>
      <c r="C83" s="293"/>
      <c r="D83" s="293"/>
      <c r="E83" s="293"/>
      <c r="F83" s="20">
        <f t="shared" si="31"/>
        <v>0</v>
      </c>
      <c r="G83" s="20">
        <f t="shared" si="32"/>
        <v>0</v>
      </c>
      <c r="H83" s="184">
        <f t="shared" si="17"/>
        <v>0</v>
      </c>
      <c r="I83" s="184">
        <f t="shared" si="18"/>
        <v>0</v>
      </c>
      <c r="J83" s="184">
        <f t="shared" si="19"/>
        <v>0</v>
      </c>
      <c r="K83" s="184">
        <f t="shared" si="20"/>
        <v>0</v>
      </c>
      <c r="L83" s="184">
        <f t="shared" si="21"/>
        <v>0</v>
      </c>
      <c r="M83" s="184">
        <f t="shared" si="22"/>
        <v>0</v>
      </c>
      <c r="N83" s="185">
        <f>'Таб.№7_Ресурсный класс'!F82</f>
        <v>0</v>
      </c>
      <c r="O83" s="185">
        <f>'Таб.№7_Ресурсный класс'!G82</f>
        <v>0</v>
      </c>
      <c r="P83" s="12">
        <f>'Таб.№7_Ресурсный класс'!H82</f>
        <v>0</v>
      </c>
      <c r="Q83" s="12">
        <f>'Таб.№7_Ресурсный класс'!I82</f>
        <v>0</v>
      </c>
      <c r="R83" s="12" t="str">
        <f>'Таб.№7_Ресурсный класс'!J82</f>
        <v>х</v>
      </c>
      <c r="S83" s="12" t="str">
        <f>'Таб.№7_Ресурсный класс'!K82</f>
        <v>х</v>
      </c>
      <c r="T83" s="12" t="str">
        <f>'Таб.№7_Ресурсный класс'!L82</f>
        <v>х</v>
      </c>
      <c r="U83" s="12" t="str">
        <f>'Таб.№7_Ресурсный класс'!M82</f>
        <v>х</v>
      </c>
      <c r="V83" s="185" t="s">
        <v>42</v>
      </c>
      <c r="W83" s="185">
        <f t="shared" si="23"/>
        <v>0</v>
      </c>
      <c r="X83" s="12" t="str">
        <f>'Таб.№1_Инклюзия_очная'!H82</f>
        <v>х</v>
      </c>
      <c r="Y83" s="12">
        <f>'Таб.№1_Инклюзия_очная'!I82</f>
        <v>0</v>
      </c>
      <c r="Z83" s="12" t="str">
        <f>'Таб.№1_Инклюзия_очная'!J82</f>
        <v>х</v>
      </c>
      <c r="AA83" s="12">
        <f>'Таб.№1_Инклюзия_очная'!K82</f>
        <v>0</v>
      </c>
      <c r="AB83" s="12" t="str">
        <f>'Таб.№1_Инклюзия_очная'!L82</f>
        <v>х</v>
      </c>
      <c r="AC83" s="12">
        <f>'Таб.№1_Инклюзия_очная'!M82</f>
        <v>0</v>
      </c>
      <c r="AD83" s="185">
        <f t="shared" si="24"/>
        <v>0</v>
      </c>
      <c r="AE83" s="185">
        <f t="shared" si="25"/>
        <v>0</v>
      </c>
      <c r="AF83" s="12">
        <f>'Таб.№2_общие'!H82</f>
        <v>0</v>
      </c>
      <c r="AG83" s="12">
        <f>'Таб.№2_общие'!I82</f>
        <v>0</v>
      </c>
      <c r="AH83" s="12">
        <f>'Таб.№2_общие'!J82</f>
        <v>0</v>
      </c>
      <c r="AI83" s="12">
        <f>'Таб.№2_общие'!K82</f>
        <v>0</v>
      </c>
      <c r="AJ83" s="12">
        <f>'Таб.№2_общие'!L82</f>
        <v>0</v>
      </c>
      <c r="AK83" s="12">
        <f>'Таб.№2_общие'!M82</f>
        <v>0</v>
      </c>
      <c r="AL83" s="185">
        <f t="shared" si="26"/>
        <v>0</v>
      </c>
      <c r="AM83" s="185">
        <f t="shared" si="27"/>
        <v>0</v>
      </c>
      <c r="AN83" s="11">
        <f>'Таб.№3_коррекц'!H82</f>
        <v>0</v>
      </c>
      <c r="AO83" s="11">
        <f>'Таб.№3_коррекц'!I82</f>
        <v>0</v>
      </c>
      <c r="AP83" s="11">
        <f>'Таб.№3_коррекц'!J82</f>
        <v>0</v>
      </c>
      <c r="AQ83" s="11">
        <f>'Таб.№3_коррекц'!K82</f>
        <v>0</v>
      </c>
      <c r="AR83" s="11">
        <f>'Таб.№3_коррекц'!L82</f>
        <v>0</v>
      </c>
      <c r="AS83" s="11">
        <f>'Таб.№3_коррекц'!M82</f>
        <v>0</v>
      </c>
      <c r="AT83" s="185" t="s">
        <v>42</v>
      </c>
      <c r="AU83" s="185">
        <f t="shared" si="28"/>
        <v>0</v>
      </c>
      <c r="AV83" s="12" t="str">
        <f>'Таб.№4_на дому'!H82</f>
        <v>х</v>
      </c>
      <c r="AW83" s="12">
        <f>'Таб.№4_на дому'!I82</f>
        <v>0</v>
      </c>
      <c r="AX83" s="12" t="str">
        <f>'Таб.№4_на дому'!J82</f>
        <v>х</v>
      </c>
      <c r="AY83" s="12">
        <f>'Таб.№4_на дому'!K82</f>
        <v>0</v>
      </c>
      <c r="AZ83" s="12" t="str">
        <f>'Таб.№4_на дому'!L82</f>
        <v>х</v>
      </c>
      <c r="BA83" s="12">
        <f>'Таб.№4_на дому'!M82</f>
        <v>0</v>
      </c>
      <c r="BB83" s="277" t="e">
        <f t="shared" si="29"/>
        <v>#DIV/0!</v>
      </c>
      <c r="BC83" s="278" t="e">
        <f t="shared" si="30"/>
        <v>#DIV/0!</v>
      </c>
    </row>
    <row r="84" spans="1:55" s="1" customFormat="1" ht="20.25" hidden="1">
      <c r="A84" s="283">
        <v>76</v>
      </c>
      <c r="B84" s="290"/>
      <c r="C84" s="293"/>
      <c r="D84" s="293"/>
      <c r="E84" s="293"/>
      <c r="F84" s="20">
        <f t="shared" si="31"/>
        <v>0</v>
      </c>
      <c r="G84" s="20">
        <f t="shared" si="32"/>
        <v>0</v>
      </c>
      <c r="H84" s="184">
        <f t="shared" si="17"/>
        <v>0</v>
      </c>
      <c r="I84" s="184">
        <f t="shared" si="18"/>
        <v>0</v>
      </c>
      <c r="J84" s="184">
        <f t="shared" si="19"/>
        <v>0</v>
      </c>
      <c r="K84" s="184">
        <f t="shared" si="20"/>
        <v>0</v>
      </c>
      <c r="L84" s="184">
        <f t="shared" si="21"/>
        <v>0</v>
      </c>
      <c r="M84" s="184">
        <f t="shared" si="22"/>
        <v>0</v>
      </c>
      <c r="N84" s="185">
        <f>'Таб.№7_Ресурсный класс'!F83</f>
        <v>0</v>
      </c>
      <c r="O84" s="185">
        <f>'Таб.№7_Ресурсный класс'!G83</f>
        <v>0</v>
      </c>
      <c r="P84" s="12">
        <f>'Таб.№7_Ресурсный класс'!H83</f>
        <v>0</v>
      </c>
      <c r="Q84" s="12">
        <f>'Таб.№7_Ресурсный класс'!I83</f>
        <v>0</v>
      </c>
      <c r="R84" s="12" t="str">
        <f>'Таб.№7_Ресурсный класс'!J83</f>
        <v>х</v>
      </c>
      <c r="S84" s="12" t="str">
        <f>'Таб.№7_Ресурсный класс'!K83</f>
        <v>х</v>
      </c>
      <c r="T84" s="12" t="str">
        <f>'Таб.№7_Ресурсный класс'!L83</f>
        <v>х</v>
      </c>
      <c r="U84" s="12" t="str">
        <f>'Таб.№7_Ресурсный класс'!M83</f>
        <v>х</v>
      </c>
      <c r="V84" s="185" t="s">
        <v>42</v>
      </c>
      <c r="W84" s="185">
        <f t="shared" si="23"/>
        <v>0</v>
      </c>
      <c r="X84" s="12" t="str">
        <f>'Таб.№1_Инклюзия_очная'!H83</f>
        <v>х</v>
      </c>
      <c r="Y84" s="12">
        <f>'Таб.№1_Инклюзия_очная'!I83</f>
        <v>0</v>
      </c>
      <c r="Z84" s="12" t="str">
        <f>'Таб.№1_Инклюзия_очная'!J83</f>
        <v>х</v>
      </c>
      <c r="AA84" s="12">
        <f>'Таб.№1_Инклюзия_очная'!K83</f>
        <v>0</v>
      </c>
      <c r="AB84" s="12" t="str">
        <f>'Таб.№1_Инклюзия_очная'!L83</f>
        <v>х</v>
      </c>
      <c r="AC84" s="12">
        <f>'Таб.№1_Инклюзия_очная'!M83</f>
        <v>0</v>
      </c>
      <c r="AD84" s="185">
        <f t="shared" si="24"/>
        <v>0</v>
      </c>
      <c r="AE84" s="185">
        <f t="shared" si="25"/>
        <v>0</v>
      </c>
      <c r="AF84" s="12">
        <f>'Таб.№2_общие'!H83</f>
        <v>0</v>
      </c>
      <c r="AG84" s="12">
        <f>'Таб.№2_общие'!I83</f>
        <v>0</v>
      </c>
      <c r="AH84" s="12">
        <f>'Таб.№2_общие'!J83</f>
        <v>0</v>
      </c>
      <c r="AI84" s="12">
        <f>'Таб.№2_общие'!K83</f>
        <v>0</v>
      </c>
      <c r="AJ84" s="12">
        <f>'Таб.№2_общие'!L83</f>
        <v>0</v>
      </c>
      <c r="AK84" s="12">
        <f>'Таб.№2_общие'!M83</f>
        <v>0</v>
      </c>
      <c r="AL84" s="185">
        <f t="shared" si="26"/>
        <v>0</v>
      </c>
      <c r="AM84" s="185">
        <f t="shared" si="27"/>
        <v>0</v>
      </c>
      <c r="AN84" s="11">
        <f>'Таб.№3_коррекц'!H83</f>
        <v>0</v>
      </c>
      <c r="AO84" s="11">
        <f>'Таб.№3_коррекц'!I83</f>
        <v>0</v>
      </c>
      <c r="AP84" s="11">
        <f>'Таб.№3_коррекц'!J83</f>
        <v>0</v>
      </c>
      <c r="AQ84" s="11">
        <f>'Таб.№3_коррекц'!K83</f>
        <v>0</v>
      </c>
      <c r="AR84" s="11">
        <f>'Таб.№3_коррекц'!L83</f>
        <v>0</v>
      </c>
      <c r="AS84" s="11">
        <f>'Таб.№3_коррекц'!M83</f>
        <v>0</v>
      </c>
      <c r="AT84" s="185" t="s">
        <v>42</v>
      </c>
      <c r="AU84" s="185">
        <f t="shared" si="28"/>
        <v>0</v>
      </c>
      <c r="AV84" s="12" t="str">
        <f>'Таб.№4_на дому'!H83</f>
        <v>х</v>
      </c>
      <c r="AW84" s="12">
        <f>'Таб.№4_на дому'!I83</f>
        <v>0</v>
      </c>
      <c r="AX84" s="12" t="str">
        <f>'Таб.№4_на дому'!J83</f>
        <v>х</v>
      </c>
      <c r="AY84" s="12">
        <f>'Таб.№4_на дому'!K83</f>
        <v>0</v>
      </c>
      <c r="AZ84" s="12" t="str">
        <f>'Таб.№4_на дому'!L83</f>
        <v>х</v>
      </c>
      <c r="BA84" s="12">
        <f>'Таб.№4_на дому'!M83</f>
        <v>0</v>
      </c>
      <c r="BB84" s="277" t="e">
        <f t="shared" si="29"/>
        <v>#DIV/0!</v>
      </c>
      <c r="BC84" s="278" t="e">
        <f t="shared" si="30"/>
        <v>#DIV/0!</v>
      </c>
    </row>
    <row r="85" spans="1:55" s="1" customFormat="1" ht="20.25" hidden="1">
      <c r="A85" s="283">
        <v>77</v>
      </c>
      <c r="B85" s="290"/>
      <c r="C85" s="293"/>
      <c r="D85" s="293"/>
      <c r="E85" s="293"/>
      <c r="F85" s="20">
        <f t="shared" si="31"/>
        <v>0</v>
      </c>
      <c r="G85" s="20">
        <f t="shared" si="32"/>
        <v>0</v>
      </c>
      <c r="H85" s="184">
        <f t="shared" si="17"/>
        <v>0</v>
      </c>
      <c r="I85" s="184">
        <f t="shared" si="18"/>
        <v>0</v>
      </c>
      <c r="J85" s="184">
        <f t="shared" si="19"/>
        <v>0</v>
      </c>
      <c r="K85" s="184">
        <f t="shared" si="20"/>
        <v>0</v>
      </c>
      <c r="L85" s="184">
        <f t="shared" si="21"/>
        <v>0</v>
      </c>
      <c r="M85" s="184">
        <f t="shared" si="22"/>
        <v>0</v>
      </c>
      <c r="N85" s="185">
        <f>'Таб.№7_Ресурсный класс'!F84</f>
        <v>0</v>
      </c>
      <c r="O85" s="185">
        <f>'Таб.№7_Ресурсный класс'!G84</f>
        <v>0</v>
      </c>
      <c r="P85" s="12">
        <f>'Таб.№7_Ресурсный класс'!H84</f>
        <v>0</v>
      </c>
      <c r="Q85" s="12">
        <f>'Таб.№7_Ресурсный класс'!I84</f>
        <v>0</v>
      </c>
      <c r="R85" s="12" t="str">
        <f>'Таб.№7_Ресурсный класс'!J84</f>
        <v>х</v>
      </c>
      <c r="S85" s="12" t="str">
        <f>'Таб.№7_Ресурсный класс'!K84</f>
        <v>х</v>
      </c>
      <c r="T85" s="12" t="str">
        <f>'Таб.№7_Ресурсный класс'!L84</f>
        <v>х</v>
      </c>
      <c r="U85" s="12" t="str">
        <f>'Таб.№7_Ресурсный класс'!M84</f>
        <v>х</v>
      </c>
      <c r="V85" s="185" t="s">
        <v>42</v>
      </c>
      <c r="W85" s="185">
        <f t="shared" si="23"/>
        <v>0</v>
      </c>
      <c r="X85" s="12" t="str">
        <f>'Таб.№1_Инклюзия_очная'!H84</f>
        <v>х</v>
      </c>
      <c r="Y85" s="12">
        <f>'Таб.№1_Инклюзия_очная'!I84</f>
        <v>0</v>
      </c>
      <c r="Z85" s="12" t="str">
        <f>'Таб.№1_Инклюзия_очная'!J84</f>
        <v>х</v>
      </c>
      <c r="AA85" s="12">
        <f>'Таб.№1_Инклюзия_очная'!K84</f>
        <v>0</v>
      </c>
      <c r="AB85" s="12" t="str">
        <f>'Таб.№1_Инклюзия_очная'!L84</f>
        <v>х</v>
      </c>
      <c r="AC85" s="12">
        <f>'Таб.№1_Инклюзия_очная'!M84</f>
        <v>0</v>
      </c>
      <c r="AD85" s="185">
        <f t="shared" si="24"/>
        <v>0</v>
      </c>
      <c r="AE85" s="185">
        <f t="shared" si="25"/>
        <v>0</v>
      </c>
      <c r="AF85" s="12">
        <f>'Таб.№2_общие'!H84</f>
        <v>0</v>
      </c>
      <c r="AG85" s="12">
        <f>'Таб.№2_общие'!I84</f>
        <v>0</v>
      </c>
      <c r="AH85" s="12">
        <f>'Таб.№2_общие'!J84</f>
        <v>0</v>
      </c>
      <c r="AI85" s="12">
        <f>'Таб.№2_общие'!K84</f>
        <v>0</v>
      </c>
      <c r="AJ85" s="12">
        <f>'Таб.№2_общие'!L84</f>
        <v>0</v>
      </c>
      <c r="AK85" s="12">
        <f>'Таб.№2_общие'!M84</f>
        <v>0</v>
      </c>
      <c r="AL85" s="185">
        <f t="shared" si="26"/>
        <v>0</v>
      </c>
      <c r="AM85" s="185">
        <f t="shared" si="27"/>
        <v>0</v>
      </c>
      <c r="AN85" s="11">
        <f>'Таб.№3_коррекц'!H84</f>
        <v>0</v>
      </c>
      <c r="AO85" s="11">
        <f>'Таб.№3_коррекц'!I84</f>
        <v>0</v>
      </c>
      <c r="AP85" s="11">
        <f>'Таб.№3_коррекц'!J84</f>
        <v>0</v>
      </c>
      <c r="AQ85" s="11">
        <f>'Таб.№3_коррекц'!K84</f>
        <v>0</v>
      </c>
      <c r="AR85" s="11">
        <f>'Таб.№3_коррекц'!L84</f>
        <v>0</v>
      </c>
      <c r="AS85" s="11">
        <f>'Таб.№3_коррекц'!M84</f>
        <v>0</v>
      </c>
      <c r="AT85" s="185" t="s">
        <v>42</v>
      </c>
      <c r="AU85" s="185">
        <f t="shared" si="28"/>
        <v>0</v>
      </c>
      <c r="AV85" s="12" t="str">
        <f>'Таб.№4_на дому'!H84</f>
        <v>х</v>
      </c>
      <c r="AW85" s="12">
        <f>'Таб.№4_на дому'!I84</f>
        <v>0</v>
      </c>
      <c r="AX85" s="12" t="str">
        <f>'Таб.№4_на дому'!J84</f>
        <v>х</v>
      </c>
      <c r="AY85" s="12">
        <f>'Таб.№4_на дому'!K84</f>
        <v>0</v>
      </c>
      <c r="AZ85" s="12" t="str">
        <f>'Таб.№4_на дому'!L84</f>
        <v>х</v>
      </c>
      <c r="BA85" s="12">
        <f>'Таб.№4_на дому'!M84</f>
        <v>0</v>
      </c>
      <c r="BB85" s="277" t="e">
        <f t="shared" si="29"/>
        <v>#DIV/0!</v>
      </c>
      <c r="BC85" s="278" t="e">
        <f t="shared" si="30"/>
        <v>#DIV/0!</v>
      </c>
    </row>
    <row r="86" spans="1:55" s="1" customFormat="1" ht="20.25" hidden="1">
      <c r="A86" s="285">
        <v>78</v>
      </c>
      <c r="B86" s="290"/>
      <c r="C86" s="293"/>
      <c r="D86" s="293"/>
      <c r="E86" s="293"/>
      <c r="F86" s="20">
        <f t="shared" si="31"/>
        <v>0</v>
      </c>
      <c r="G86" s="20">
        <f t="shared" si="32"/>
        <v>0</v>
      </c>
      <c r="H86" s="184">
        <f t="shared" si="17"/>
        <v>0</v>
      </c>
      <c r="I86" s="184">
        <f t="shared" si="18"/>
        <v>0</v>
      </c>
      <c r="J86" s="184">
        <f t="shared" si="19"/>
        <v>0</v>
      </c>
      <c r="K86" s="184">
        <f t="shared" si="20"/>
        <v>0</v>
      </c>
      <c r="L86" s="184">
        <f t="shared" si="21"/>
        <v>0</v>
      </c>
      <c r="M86" s="184">
        <f t="shared" si="22"/>
        <v>0</v>
      </c>
      <c r="N86" s="185">
        <f>'Таб.№7_Ресурсный класс'!F85</f>
        <v>0</v>
      </c>
      <c r="O86" s="185">
        <f>'Таб.№7_Ресурсный класс'!G85</f>
        <v>0</v>
      </c>
      <c r="P86" s="12">
        <f>'Таб.№7_Ресурсный класс'!H85</f>
        <v>0</v>
      </c>
      <c r="Q86" s="12">
        <f>'Таб.№7_Ресурсный класс'!I85</f>
        <v>0</v>
      </c>
      <c r="R86" s="12" t="str">
        <f>'Таб.№7_Ресурсный класс'!J85</f>
        <v>х</v>
      </c>
      <c r="S86" s="12" t="str">
        <f>'Таб.№7_Ресурсный класс'!K85</f>
        <v>х</v>
      </c>
      <c r="T86" s="12" t="str">
        <f>'Таб.№7_Ресурсный класс'!L85</f>
        <v>х</v>
      </c>
      <c r="U86" s="12" t="str">
        <f>'Таб.№7_Ресурсный класс'!M85</f>
        <v>х</v>
      </c>
      <c r="V86" s="185" t="s">
        <v>42</v>
      </c>
      <c r="W86" s="185">
        <f t="shared" si="23"/>
        <v>0</v>
      </c>
      <c r="X86" s="12" t="str">
        <f>'Таб.№1_Инклюзия_очная'!H85</f>
        <v>х</v>
      </c>
      <c r="Y86" s="12">
        <f>'Таб.№1_Инклюзия_очная'!I85</f>
        <v>0</v>
      </c>
      <c r="Z86" s="12" t="str">
        <f>'Таб.№1_Инклюзия_очная'!J85</f>
        <v>х</v>
      </c>
      <c r="AA86" s="12">
        <f>'Таб.№1_Инклюзия_очная'!K85</f>
        <v>0</v>
      </c>
      <c r="AB86" s="12" t="str">
        <f>'Таб.№1_Инклюзия_очная'!L85</f>
        <v>х</v>
      </c>
      <c r="AC86" s="12">
        <f>'Таб.№1_Инклюзия_очная'!M85</f>
        <v>0</v>
      </c>
      <c r="AD86" s="185">
        <f t="shared" si="24"/>
        <v>0</v>
      </c>
      <c r="AE86" s="185">
        <f t="shared" si="25"/>
        <v>0</v>
      </c>
      <c r="AF86" s="12">
        <f>'Таб.№2_общие'!H85</f>
        <v>0</v>
      </c>
      <c r="AG86" s="12">
        <f>'Таб.№2_общие'!I85</f>
        <v>0</v>
      </c>
      <c r="AH86" s="12">
        <f>'Таб.№2_общие'!J85</f>
        <v>0</v>
      </c>
      <c r="AI86" s="12">
        <f>'Таб.№2_общие'!K85</f>
        <v>0</v>
      </c>
      <c r="AJ86" s="12">
        <f>'Таб.№2_общие'!L85</f>
        <v>0</v>
      </c>
      <c r="AK86" s="12">
        <f>'Таб.№2_общие'!M85</f>
        <v>0</v>
      </c>
      <c r="AL86" s="185">
        <f t="shared" si="26"/>
        <v>0</v>
      </c>
      <c r="AM86" s="185">
        <f t="shared" si="27"/>
        <v>0</v>
      </c>
      <c r="AN86" s="11">
        <f>'Таб.№3_коррекц'!H85</f>
        <v>0</v>
      </c>
      <c r="AO86" s="11">
        <f>'Таб.№3_коррекц'!I85</f>
        <v>0</v>
      </c>
      <c r="AP86" s="11">
        <f>'Таб.№3_коррекц'!J85</f>
        <v>0</v>
      </c>
      <c r="AQ86" s="11">
        <f>'Таб.№3_коррекц'!K85</f>
        <v>0</v>
      </c>
      <c r="AR86" s="11">
        <f>'Таб.№3_коррекц'!L85</f>
        <v>0</v>
      </c>
      <c r="AS86" s="11">
        <f>'Таб.№3_коррекц'!M85</f>
        <v>0</v>
      </c>
      <c r="AT86" s="185" t="s">
        <v>42</v>
      </c>
      <c r="AU86" s="185">
        <f t="shared" si="28"/>
        <v>0</v>
      </c>
      <c r="AV86" s="12" t="str">
        <f>'Таб.№4_на дому'!H85</f>
        <v>х</v>
      </c>
      <c r="AW86" s="12">
        <f>'Таб.№4_на дому'!I85</f>
        <v>0</v>
      </c>
      <c r="AX86" s="12" t="str">
        <f>'Таб.№4_на дому'!J85</f>
        <v>х</v>
      </c>
      <c r="AY86" s="12">
        <f>'Таб.№4_на дому'!K85</f>
        <v>0</v>
      </c>
      <c r="AZ86" s="12" t="str">
        <f>'Таб.№4_на дому'!L85</f>
        <v>х</v>
      </c>
      <c r="BA86" s="12">
        <f>'Таб.№4_на дому'!M85</f>
        <v>0</v>
      </c>
      <c r="BB86" s="277" t="e">
        <f t="shared" si="29"/>
        <v>#DIV/0!</v>
      </c>
      <c r="BC86" s="278" t="e">
        <f t="shared" si="30"/>
        <v>#DIV/0!</v>
      </c>
    </row>
    <row r="87" spans="1:55" s="1" customFormat="1" ht="20.25" hidden="1">
      <c r="A87" s="283">
        <v>79</v>
      </c>
      <c r="B87" s="290"/>
      <c r="C87" s="293"/>
      <c r="D87" s="293"/>
      <c r="E87" s="293"/>
      <c r="F87" s="20">
        <f t="shared" si="31"/>
        <v>0</v>
      </c>
      <c r="G87" s="20">
        <f t="shared" si="32"/>
        <v>0</v>
      </c>
      <c r="H87" s="184">
        <f t="shared" si="17"/>
        <v>0</v>
      </c>
      <c r="I87" s="184">
        <f t="shared" si="18"/>
        <v>0</v>
      </c>
      <c r="J87" s="184">
        <f t="shared" si="19"/>
        <v>0</v>
      </c>
      <c r="K87" s="184">
        <f t="shared" si="20"/>
        <v>0</v>
      </c>
      <c r="L87" s="184">
        <f t="shared" si="21"/>
        <v>0</v>
      </c>
      <c r="M87" s="184">
        <f t="shared" si="22"/>
        <v>0</v>
      </c>
      <c r="N87" s="185">
        <f>'Таб.№7_Ресурсный класс'!F86</f>
        <v>0</v>
      </c>
      <c r="O87" s="185">
        <f>'Таб.№7_Ресурсный класс'!G86</f>
        <v>0</v>
      </c>
      <c r="P87" s="12">
        <f>'Таб.№7_Ресурсный класс'!H86</f>
        <v>0</v>
      </c>
      <c r="Q87" s="12">
        <f>'Таб.№7_Ресурсный класс'!I86</f>
        <v>0</v>
      </c>
      <c r="R87" s="12" t="str">
        <f>'Таб.№7_Ресурсный класс'!J86</f>
        <v>х</v>
      </c>
      <c r="S87" s="12" t="str">
        <f>'Таб.№7_Ресурсный класс'!K86</f>
        <v>х</v>
      </c>
      <c r="T87" s="12" t="str">
        <f>'Таб.№7_Ресурсный класс'!L86</f>
        <v>х</v>
      </c>
      <c r="U87" s="12" t="str">
        <f>'Таб.№7_Ресурсный класс'!M86</f>
        <v>х</v>
      </c>
      <c r="V87" s="185" t="s">
        <v>42</v>
      </c>
      <c r="W87" s="185">
        <f t="shared" si="23"/>
        <v>0</v>
      </c>
      <c r="X87" s="12" t="str">
        <f>'Таб.№1_Инклюзия_очная'!H86</f>
        <v>х</v>
      </c>
      <c r="Y87" s="12">
        <f>'Таб.№1_Инклюзия_очная'!I86</f>
        <v>0</v>
      </c>
      <c r="Z87" s="12" t="str">
        <f>'Таб.№1_Инклюзия_очная'!J86</f>
        <v>х</v>
      </c>
      <c r="AA87" s="12">
        <f>'Таб.№1_Инклюзия_очная'!K86</f>
        <v>0</v>
      </c>
      <c r="AB87" s="12" t="str">
        <f>'Таб.№1_Инклюзия_очная'!L86</f>
        <v>х</v>
      </c>
      <c r="AC87" s="12">
        <f>'Таб.№1_Инклюзия_очная'!M86</f>
        <v>0</v>
      </c>
      <c r="AD87" s="185">
        <f t="shared" si="24"/>
        <v>0</v>
      </c>
      <c r="AE87" s="185">
        <f t="shared" si="25"/>
        <v>0</v>
      </c>
      <c r="AF87" s="12">
        <f>'Таб.№2_общие'!H86</f>
        <v>0</v>
      </c>
      <c r="AG87" s="12">
        <f>'Таб.№2_общие'!I86</f>
        <v>0</v>
      </c>
      <c r="AH87" s="12">
        <f>'Таб.№2_общие'!J86</f>
        <v>0</v>
      </c>
      <c r="AI87" s="12">
        <f>'Таб.№2_общие'!K86</f>
        <v>0</v>
      </c>
      <c r="AJ87" s="12">
        <f>'Таб.№2_общие'!L86</f>
        <v>0</v>
      </c>
      <c r="AK87" s="12">
        <f>'Таб.№2_общие'!M86</f>
        <v>0</v>
      </c>
      <c r="AL87" s="185">
        <f t="shared" si="26"/>
        <v>0</v>
      </c>
      <c r="AM87" s="185">
        <f t="shared" si="27"/>
        <v>0</v>
      </c>
      <c r="AN87" s="11">
        <f>'Таб.№3_коррекц'!H86</f>
        <v>0</v>
      </c>
      <c r="AO87" s="11">
        <f>'Таб.№3_коррекц'!I86</f>
        <v>0</v>
      </c>
      <c r="AP87" s="11">
        <f>'Таб.№3_коррекц'!J86</f>
        <v>0</v>
      </c>
      <c r="AQ87" s="11">
        <f>'Таб.№3_коррекц'!K86</f>
        <v>0</v>
      </c>
      <c r="AR87" s="11">
        <f>'Таб.№3_коррекц'!L86</f>
        <v>0</v>
      </c>
      <c r="AS87" s="11">
        <f>'Таб.№3_коррекц'!M86</f>
        <v>0</v>
      </c>
      <c r="AT87" s="185" t="s">
        <v>42</v>
      </c>
      <c r="AU87" s="185">
        <f t="shared" si="28"/>
        <v>0</v>
      </c>
      <c r="AV87" s="12" t="str">
        <f>'Таб.№4_на дому'!H86</f>
        <v>х</v>
      </c>
      <c r="AW87" s="12">
        <f>'Таб.№4_на дому'!I86</f>
        <v>0</v>
      </c>
      <c r="AX87" s="12" t="str">
        <f>'Таб.№4_на дому'!J86</f>
        <v>х</v>
      </c>
      <c r="AY87" s="12">
        <f>'Таб.№4_на дому'!K86</f>
        <v>0</v>
      </c>
      <c r="AZ87" s="12" t="str">
        <f>'Таб.№4_на дому'!L86</f>
        <v>х</v>
      </c>
      <c r="BA87" s="12">
        <f>'Таб.№4_на дому'!M86</f>
        <v>0</v>
      </c>
      <c r="BB87" s="277" t="e">
        <f t="shared" si="29"/>
        <v>#DIV/0!</v>
      </c>
      <c r="BC87" s="278" t="e">
        <f t="shared" si="30"/>
        <v>#DIV/0!</v>
      </c>
    </row>
    <row r="88" spans="1:55" s="1" customFormat="1" ht="20.25" hidden="1">
      <c r="A88" s="283">
        <v>80</v>
      </c>
      <c r="B88" s="290"/>
      <c r="C88" s="293"/>
      <c r="D88" s="293"/>
      <c r="E88" s="293"/>
      <c r="F88" s="20">
        <f t="shared" si="31"/>
        <v>0</v>
      </c>
      <c r="G88" s="20">
        <f t="shared" si="32"/>
        <v>0</v>
      </c>
      <c r="H88" s="184">
        <f t="shared" si="17"/>
        <v>0</v>
      </c>
      <c r="I88" s="184">
        <f t="shared" si="18"/>
        <v>0</v>
      </c>
      <c r="J88" s="184">
        <f t="shared" si="19"/>
        <v>0</v>
      </c>
      <c r="K88" s="184">
        <f t="shared" si="20"/>
        <v>0</v>
      </c>
      <c r="L88" s="184">
        <f t="shared" si="21"/>
        <v>0</v>
      </c>
      <c r="M88" s="184">
        <f t="shared" si="22"/>
        <v>0</v>
      </c>
      <c r="N88" s="185">
        <f>'Таб.№7_Ресурсный класс'!F87</f>
        <v>0</v>
      </c>
      <c r="O88" s="185">
        <f>'Таб.№7_Ресурсный класс'!G87</f>
        <v>0</v>
      </c>
      <c r="P88" s="12">
        <f>'Таб.№7_Ресурсный класс'!H87</f>
        <v>0</v>
      </c>
      <c r="Q88" s="12">
        <f>'Таб.№7_Ресурсный класс'!I87</f>
        <v>0</v>
      </c>
      <c r="R88" s="12" t="str">
        <f>'Таб.№7_Ресурсный класс'!J87</f>
        <v>х</v>
      </c>
      <c r="S88" s="12" t="str">
        <f>'Таб.№7_Ресурсный класс'!K87</f>
        <v>х</v>
      </c>
      <c r="T88" s="12" t="str">
        <f>'Таб.№7_Ресурсный класс'!L87</f>
        <v>х</v>
      </c>
      <c r="U88" s="12" t="str">
        <f>'Таб.№7_Ресурсный класс'!M87</f>
        <v>х</v>
      </c>
      <c r="V88" s="185" t="s">
        <v>42</v>
      </c>
      <c r="W88" s="185">
        <f t="shared" si="23"/>
        <v>0</v>
      </c>
      <c r="X88" s="12" t="str">
        <f>'Таб.№1_Инклюзия_очная'!H87</f>
        <v>х</v>
      </c>
      <c r="Y88" s="12">
        <f>'Таб.№1_Инклюзия_очная'!I87</f>
        <v>0</v>
      </c>
      <c r="Z88" s="12" t="str">
        <f>'Таб.№1_Инклюзия_очная'!J87</f>
        <v>х</v>
      </c>
      <c r="AA88" s="12">
        <f>'Таб.№1_Инклюзия_очная'!K87</f>
        <v>0</v>
      </c>
      <c r="AB88" s="12" t="str">
        <f>'Таб.№1_Инклюзия_очная'!L87</f>
        <v>х</v>
      </c>
      <c r="AC88" s="12">
        <f>'Таб.№1_Инклюзия_очная'!M87</f>
        <v>0</v>
      </c>
      <c r="AD88" s="185">
        <f t="shared" si="24"/>
        <v>0</v>
      </c>
      <c r="AE88" s="185">
        <f t="shared" si="25"/>
        <v>0</v>
      </c>
      <c r="AF88" s="12">
        <f>'Таб.№2_общие'!H87</f>
        <v>0</v>
      </c>
      <c r="AG88" s="12">
        <f>'Таб.№2_общие'!I87</f>
        <v>0</v>
      </c>
      <c r="AH88" s="12">
        <f>'Таб.№2_общие'!J87</f>
        <v>0</v>
      </c>
      <c r="AI88" s="12">
        <f>'Таб.№2_общие'!K87</f>
        <v>0</v>
      </c>
      <c r="AJ88" s="12">
        <f>'Таб.№2_общие'!L87</f>
        <v>0</v>
      </c>
      <c r="AK88" s="12">
        <f>'Таб.№2_общие'!M87</f>
        <v>0</v>
      </c>
      <c r="AL88" s="185">
        <f t="shared" si="26"/>
        <v>0</v>
      </c>
      <c r="AM88" s="185">
        <f t="shared" si="27"/>
        <v>0</v>
      </c>
      <c r="AN88" s="11">
        <f>'Таб.№3_коррекц'!H87</f>
        <v>0</v>
      </c>
      <c r="AO88" s="11">
        <f>'Таб.№3_коррекц'!I87</f>
        <v>0</v>
      </c>
      <c r="AP88" s="11">
        <f>'Таб.№3_коррекц'!J87</f>
        <v>0</v>
      </c>
      <c r="AQ88" s="11">
        <f>'Таб.№3_коррекц'!K87</f>
        <v>0</v>
      </c>
      <c r="AR88" s="11">
        <f>'Таб.№3_коррекц'!L87</f>
        <v>0</v>
      </c>
      <c r="AS88" s="11">
        <f>'Таб.№3_коррекц'!M87</f>
        <v>0</v>
      </c>
      <c r="AT88" s="185" t="s">
        <v>42</v>
      </c>
      <c r="AU88" s="185">
        <f t="shared" si="28"/>
        <v>0</v>
      </c>
      <c r="AV88" s="12" t="str">
        <f>'Таб.№4_на дому'!H87</f>
        <v>х</v>
      </c>
      <c r="AW88" s="12">
        <f>'Таб.№4_на дому'!I87</f>
        <v>0</v>
      </c>
      <c r="AX88" s="12" t="str">
        <f>'Таб.№4_на дому'!J87</f>
        <v>х</v>
      </c>
      <c r="AY88" s="12">
        <f>'Таб.№4_на дому'!K87</f>
        <v>0</v>
      </c>
      <c r="AZ88" s="12" t="str">
        <f>'Таб.№4_на дому'!L87</f>
        <v>х</v>
      </c>
      <c r="BA88" s="12">
        <f>'Таб.№4_на дому'!M87</f>
        <v>0</v>
      </c>
      <c r="BB88" s="277" t="e">
        <f t="shared" si="29"/>
        <v>#DIV/0!</v>
      </c>
      <c r="BC88" s="278" t="e">
        <f t="shared" si="30"/>
        <v>#DIV/0!</v>
      </c>
    </row>
    <row r="89" spans="1:55" s="1" customFormat="1" ht="20.25" hidden="1">
      <c r="A89" s="285">
        <v>81</v>
      </c>
      <c r="B89" s="290"/>
      <c r="C89" s="293"/>
      <c r="D89" s="293"/>
      <c r="E89" s="293"/>
      <c r="F89" s="20">
        <f t="shared" si="31"/>
        <v>0</v>
      </c>
      <c r="G89" s="20">
        <f t="shared" si="32"/>
        <v>0</v>
      </c>
      <c r="H89" s="184">
        <f t="shared" si="17"/>
        <v>0</v>
      </c>
      <c r="I89" s="184">
        <f t="shared" si="18"/>
        <v>0</v>
      </c>
      <c r="J89" s="184">
        <f t="shared" si="19"/>
        <v>0</v>
      </c>
      <c r="K89" s="184">
        <f t="shared" si="20"/>
        <v>0</v>
      </c>
      <c r="L89" s="184">
        <f t="shared" si="21"/>
        <v>0</v>
      </c>
      <c r="M89" s="184">
        <f t="shared" si="22"/>
        <v>0</v>
      </c>
      <c r="N89" s="185">
        <f>'Таб.№7_Ресурсный класс'!F88</f>
        <v>0</v>
      </c>
      <c r="O89" s="185">
        <f>'Таб.№7_Ресурсный класс'!G88</f>
        <v>0</v>
      </c>
      <c r="P89" s="12">
        <f>'Таб.№7_Ресурсный класс'!H88</f>
        <v>0</v>
      </c>
      <c r="Q89" s="12">
        <f>'Таб.№7_Ресурсный класс'!I88</f>
        <v>0</v>
      </c>
      <c r="R89" s="12" t="str">
        <f>'Таб.№7_Ресурсный класс'!J88</f>
        <v>х</v>
      </c>
      <c r="S89" s="12" t="str">
        <f>'Таб.№7_Ресурсный класс'!K88</f>
        <v>х</v>
      </c>
      <c r="T89" s="12" t="str">
        <f>'Таб.№7_Ресурсный класс'!L88</f>
        <v>х</v>
      </c>
      <c r="U89" s="12" t="str">
        <f>'Таб.№7_Ресурсный класс'!M88</f>
        <v>х</v>
      </c>
      <c r="V89" s="185" t="s">
        <v>42</v>
      </c>
      <c r="W89" s="185">
        <f t="shared" si="23"/>
        <v>0</v>
      </c>
      <c r="X89" s="12" t="str">
        <f>'Таб.№1_Инклюзия_очная'!H88</f>
        <v>х</v>
      </c>
      <c r="Y89" s="12">
        <f>'Таб.№1_Инклюзия_очная'!I88</f>
        <v>0</v>
      </c>
      <c r="Z89" s="12" t="str">
        <f>'Таб.№1_Инклюзия_очная'!J88</f>
        <v>х</v>
      </c>
      <c r="AA89" s="12">
        <f>'Таб.№1_Инклюзия_очная'!K88</f>
        <v>0</v>
      </c>
      <c r="AB89" s="12" t="str">
        <f>'Таб.№1_Инклюзия_очная'!L88</f>
        <v>х</v>
      </c>
      <c r="AC89" s="12">
        <f>'Таб.№1_Инклюзия_очная'!M88</f>
        <v>0</v>
      </c>
      <c r="AD89" s="185">
        <f t="shared" si="24"/>
        <v>0</v>
      </c>
      <c r="AE89" s="185">
        <f t="shared" si="25"/>
        <v>0</v>
      </c>
      <c r="AF89" s="12">
        <f>'Таб.№2_общие'!H88</f>
        <v>0</v>
      </c>
      <c r="AG89" s="12">
        <f>'Таб.№2_общие'!I88</f>
        <v>0</v>
      </c>
      <c r="AH89" s="12">
        <f>'Таб.№2_общие'!J88</f>
        <v>0</v>
      </c>
      <c r="AI89" s="12">
        <f>'Таб.№2_общие'!K88</f>
        <v>0</v>
      </c>
      <c r="AJ89" s="12">
        <f>'Таб.№2_общие'!L88</f>
        <v>0</v>
      </c>
      <c r="AK89" s="12">
        <f>'Таб.№2_общие'!M88</f>
        <v>0</v>
      </c>
      <c r="AL89" s="185">
        <f t="shared" si="26"/>
        <v>0</v>
      </c>
      <c r="AM89" s="185">
        <f t="shared" si="27"/>
        <v>0</v>
      </c>
      <c r="AN89" s="11">
        <f>'Таб.№3_коррекц'!H88</f>
        <v>0</v>
      </c>
      <c r="AO89" s="11">
        <f>'Таб.№3_коррекц'!I88</f>
        <v>0</v>
      </c>
      <c r="AP89" s="11">
        <f>'Таб.№3_коррекц'!J88</f>
        <v>0</v>
      </c>
      <c r="AQ89" s="11">
        <f>'Таб.№3_коррекц'!K88</f>
        <v>0</v>
      </c>
      <c r="AR89" s="11">
        <f>'Таб.№3_коррекц'!L88</f>
        <v>0</v>
      </c>
      <c r="AS89" s="11">
        <f>'Таб.№3_коррекц'!M88</f>
        <v>0</v>
      </c>
      <c r="AT89" s="185" t="s">
        <v>42</v>
      </c>
      <c r="AU89" s="185">
        <f t="shared" si="28"/>
        <v>0</v>
      </c>
      <c r="AV89" s="12" t="str">
        <f>'Таб.№4_на дому'!H88</f>
        <v>х</v>
      </c>
      <c r="AW89" s="12">
        <f>'Таб.№4_на дому'!I88</f>
        <v>0</v>
      </c>
      <c r="AX89" s="12" t="str">
        <f>'Таб.№4_на дому'!J88</f>
        <v>х</v>
      </c>
      <c r="AY89" s="12">
        <f>'Таб.№4_на дому'!K88</f>
        <v>0</v>
      </c>
      <c r="AZ89" s="12" t="str">
        <f>'Таб.№4_на дому'!L88</f>
        <v>х</v>
      </c>
      <c r="BA89" s="12">
        <f>'Таб.№4_на дому'!M88</f>
        <v>0</v>
      </c>
      <c r="BB89" s="277" t="e">
        <f t="shared" si="29"/>
        <v>#DIV/0!</v>
      </c>
      <c r="BC89" s="278" t="e">
        <f t="shared" si="30"/>
        <v>#DIV/0!</v>
      </c>
    </row>
    <row r="90" spans="1:55" s="1" customFormat="1" ht="20.25" hidden="1">
      <c r="A90" s="283">
        <v>82</v>
      </c>
      <c r="B90" s="290"/>
      <c r="C90" s="293"/>
      <c r="D90" s="293"/>
      <c r="E90" s="293"/>
      <c r="F90" s="20">
        <f t="shared" si="31"/>
        <v>0</v>
      </c>
      <c r="G90" s="20">
        <f t="shared" si="32"/>
        <v>0</v>
      </c>
      <c r="H90" s="184">
        <f t="shared" si="17"/>
        <v>0</v>
      </c>
      <c r="I90" s="184">
        <f t="shared" si="18"/>
        <v>0</v>
      </c>
      <c r="J90" s="184">
        <f t="shared" si="19"/>
        <v>0</v>
      </c>
      <c r="K90" s="184">
        <f t="shared" si="20"/>
        <v>0</v>
      </c>
      <c r="L90" s="184">
        <f t="shared" si="21"/>
        <v>0</v>
      </c>
      <c r="M90" s="184">
        <f t="shared" si="22"/>
        <v>0</v>
      </c>
      <c r="N90" s="185">
        <f>'Таб.№7_Ресурсный класс'!F89</f>
        <v>0</v>
      </c>
      <c r="O90" s="185">
        <f>'Таб.№7_Ресурсный класс'!G89</f>
        <v>0</v>
      </c>
      <c r="P90" s="12">
        <f>'Таб.№7_Ресурсный класс'!H89</f>
        <v>0</v>
      </c>
      <c r="Q90" s="12">
        <f>'Таб.№7_Ресурсный класс'!I89</f>
        <v>0</v>
      </c>
      <c r="R90" s="12" t="str">
        <f>'Таб.№7_Ресурсный класс'!J89</f>
        <v>х</v>
      </c>
      <c r="S90" s="12" t="str">
        <f>'Таб.№7_Ресурсный класс'!K89</f>
        <v>х</v>
      </c>
      <c r="T90" s="12" t="str">
        <f>'Таб.№7_Ресурсный класс'!L89</f>
        <v>х</v>
      </c>
      <c r="U90" s="12" t="str">
        <f>'Таб.№7_Ресурсный класс'!M89</f>
        <v>х</v>
      </c>
      <c r="V90" s="185" t="s">
        <v>42</v>
      </c>
      <c r="W90" s="185">
        <f t="shared" si="23"/>
        <v>0</v>
      </c>
      <c r="X90" s="12" t="str">
        <f>'Таб.№1_Инклюзия_очная'!H89</f>
        <v>х</v>
      </c>
      <c r="Y90" s="12">
        <f>'Таб.№1_Инклюзия_очная'!I89</f>
        <v>0</v>
      </c>
      <c r="Z90" s="12" t="str">
        <f>'Таб.№1_Инклюзия_очная'!J89</f>
        <v>х</v>
      </c>
      <c r="AA90" s="12">
        <f>'Таб.№1_Инклюзия_очная'!K89</f>
        <v>0</v>
      </c>
      <c r="AB90" s="12" t="str">
        <f>'Таб.№1_Инклюзия_очная'!L89</f>
        <v>х</v>
      </c>
      <c r="AC90" s="12">
        <f>'Таб.№1_Инклюзия_очная'!M89</f>
        <v>0</v>
      </c>
      <c r="AD90" s="185">
        <f t="shared" si="24"/>
        <v>0</v>
      </c>
      <c r="AE90" s="185">
        <f t="shared" si="25"/>
        <v>0</v>
      </c>
      <c r="AF90" s="12">
        <f>'Таб.№2_общие'!H89</f>
        <v>0</v>
      </c>
      <c r="AG90" s="12">
        <f>'Таб.№2_общие'!I89</f>
        <v>0</v>
      </c>
      <c r="AH90" s="12">
        <f>'Таб.№2_общие'!J89</f>
        <v>0</v>
      </c>
      <c r="AI90" s="12">
        <f>'Таб.№2_общие'!K89</f>
        <v>0</v>
      </c>
      <c r="AJ90" s="12">
        <f>'Таб.№2_общие'!L89</f>
        <v>0</v>
      </c>
      <c r="AK90" s="12">
        <f>'Таб.№2_общие'!M89</f>
        <v>0</v>
      </c>
      <c r="AL90" s="185">
        <f t="shared" si="26"/>
        <v>0</v>
      </c>
      <c r="AM90" s="185">
        <f t="shared" si="27"/>
        <v>0</v>
      </c>
      <c r="AN90" s="11">
        <f>'Таб.№3_коррекц'!H89</f>
        <v>0</v>
      </c>
      <c r="AO90" s="11">
        <f>'Таб.№3_коррекц'!I89</f>
        <v>0</v>
      </c>
      <c r="AP90" s="11">
        <f>'Таб.№3_коррекц'!J89</f>
        <v>0</v>
      </c>
      <c r="AQ90" s="11">
        <f>'Таб.№3_коррекц'!K89</f>
        <v>0</v>
      </c>
      <c r="AR90" s="11">
        <f>'Таб.№3_коррекц'!L89</f>
        <v>0</v>
      </c>
      <c r="AS90" s="11">
        <f>'Таб.№3_коррекц'!M89</f>
        <v>0</v>
      </c>
      <c r="AT90" s="185" t="s">
        <v>42</v>
      </c>
      <c r="AU90" s="185">
        <f t="shared" si="28"/>
        <v>0</v>
      </c>
      <c r="AV90" s="12" t="str">
        <f>'Таб.№4_на дому'!H89</f>
        <v>х</v>
      </c>
      <c r="AW90" s="12">
        <f>'Таб.№4_на дому'!I89</f>
        <v>0</v>
      </c>
      <c r="AX90" s="12" t="str">
        <f>'Таб.№4_на дому'!J89</f>
        <v>х</v>
      </c>
      <c r="AY90" s="12">
        <f>'Таб.№4_на дому'!K89</f>
        <v>0</v>
      </c>
      <c r="AZ90" s="12" t="str">
        <f>'Таб.№4_на дому'!L89</f>
        <v>х</v>
      </c>
      <c r="BA90" s="12">
        <f>'Таб.№4_на дому'!M89</f>
        <v>0</v>
      </c>
      <c r="BB90" s="277" t="e">
        <f t="shared" si="29"/>
        <v>#DIV/0!</v>
      </c>
      <c r="BC90" s="278" t="e">
        <f t="shared" si="30"/>
        <v>#DIV/0!</v>
      </c>
    </row>
    <row r="91" spans="1:55" s="1" customFormat="1" ht="20.25" hidden="1">
      <c r="A91" s="283">
        <v>83</v>
      </c>
      <c r="B91" s="290"/>
      <c r="C91" s="293"/>
      <c r="D91" s="293"/>
      <c r="E91" s="293"/>
      <c r="F91" s="20">
        <f t="shared" si="31"/>
        <v>0</v>
      </c>
      <c r="G91" s="20">
        <f t="shared" si="32"/>
        <v>0</v>
      </c>
      <c r="H91" s="184">
        <f t="shared" si="17"/>
        <v>0</v>
      </c>
      <c r="I91" s="184">
        <f t="shared" si="18"/>
        <v>0</v>
      </c>
      <c r="J91" s="184">
        <f t="shared" si="19"/>
        <v>0</v>
      </c>
      <c r="K91" s="184">
        <f t="shared" si="20"/>
        <v>0</v>
      </c>
      <c r="L91" s="184">
        <f t="shared" si="21"/>
        <v>0</v>
      </c>
      <c r="M91" s="184">
        <f t="shared" si="22"/>
        <v>0</v>
      </c>
      <c r="N91" s="185">
        <f>'Таб.№7_Ресурсный класс'!F90</f>
        <v>0</v>
      </c>
      <c r="O91" s="185">
        <f>'Таб.№7_Ресурсный класс'!G90</f>
        <v>0</v>
      </c>
      <c r="P91" s="12">
        <f>'Таб.№7_Ресурсный класс'!H90</f>
        <v>0</v>
      </c>
      <c r="Q91" s="12">
        <f>'Таб.№7_Ресурсный класс'!I90</f>
        <v>0</v>
      </c>
      <c r="R91" s="12" t="str">
        <f>'Таб.№7_Ресурсный класс'!J90</f>
        <v>х</v>
      </c>
      <c r="S91" s="12" t="str">
        <f>'Таб.№7_Ресурсный класс'!K90</f>
        <v>х</v>
      </c>
      <c r="T91" s="12" t="str">
        <f>'Таб.№7_Ресурсный класс'!L90</f>
        <v>х</v>
      </c>
      <c r="U91" s="12" t="str">
        <f>'Таб.№7_Ресурсный класс'!M90</f>
        <v>х</v>
      </c>
      <c r="V91" s="185" t="s">
        <v>42</v>
      </c>
      <c r="W91" s="185">
        <f t="shared" si="23"/>
        <v>0</v>
      </c>
      <c r="X91" s="12" t="str">
        <f>'Таб.№1_Инклюзия_очная'!H90</f>
        <v>х</v>
      </c>
      <c r="Y91" s="12">
        <f>'Таб.№1_Инклюзия_очная'!I90</f>
        <v>0</v>
      </c>
      <c r="Z91" s="12" t="str">
        <f>'Таб.№1_Инклюзия_очная'!J90</f>
        <v>х</v>
      </c>
      <c r="AA91" s="12">
        <f>'Таб.№1_Инклюзия_очная'!K90</f>
        <v>0</v>
      </c>
      <c r="AB91" s="12" t="str">
        <f>'Таб.№1_Инклюзия_очная'!L90</f>
        <v>х</v>
      </c>
      <c r="AC91" s="12">
        <f>'Таб.№1_Инклюзия_очная'!M90</f>
        <v>0</v>
      </c>
      <c r="AD91" s="185">
        <f t="shared" si="24"/>
        <v>0</v>
      </c>
      <c r="AE91" s="185">
        <f t="shared" si="25"/>
        <v>0</v>
      </c>
      <c r="AF91" s="12">
        <f>'Таб.№2_общие'!H90</f>
        <v>0</v>
      </c>
      <c r="AG91" s="12">
        <f>'Таб.№2_общие'!I90</f>
        <v>0</v>
      </c>
      <c r="AH91" s="12">
        <f>'Таб.№2_общие'!J90</f>
        <v>0</v>
      </c>
      <c r="AI91" s="12">
        <f>'Таб.№2_общие'!K90</f>
        <v>0</v>
      </c>
      <c r="AJ91" s="12">
        <f>'Таб.№2_общие'!L90</f>
        <v>0</v>
      </c>
      <c r="AK91" s="12">
        <f>'Таб.№2_общие'!M90</f>
        <v>0</v>
      </c>
      <c r="AL91" s="185">
        <f t="shared" si="26"/>
        <v>0</v>
      </c>
      <c r="AM91" s="185">
        <f t="shared" si="27"/>
        <v>0</v>
      </c>
      <c r="AN91" s="11">
        <f>'Таб.№3_коррекц'!H90</f>
        <v>0</v>
      </c>
      <c r="AO91" s="11">
        <f>'Таб.№3_коррекц'!I90</f>
        <v>0</v>
      </c>
      <c r="AP91" s="11">
        <f>'Таб.№3_коррекц'!J90</f>
        <v>0</v>
      </c>
      <c r="AQ91" s="11">
        <f>'Таб.№3_коррекц'!K90</f>
        <v>0</v>
      </c>
      <c r="AR91" s="11">
        <f>'Таб.№3_коррекц'!L90</f>
        <v>0</v>
      </c>
      <c r="AS91" s="11">
        <f>'Таб.№3_коррекц'!M90</f>
        <v>0</v>
      </c>
      <c r="AT91" s="185" t="s">
        <v>42</v>
      </c>
      <c r="AU91" s="185">
        <f t="shared" si="28"/>
        <v>0</v>
      </c>
      <c r="AV91" s="12" t="str">
        <f>'Таб.№4_на дому'!H90</f>
        <v>х</v>
      </c>
      <c r="AW91" s="12">
        <f>'Таб.№4_на дому'!I90</f>
        <v>0</v>
      </c>
      <c r="AX91" s="12" t="str">
        <f>'Таб.№4_на дому'!J90</f>
        <v>х</v>
      </c>
      <c r="AY91" s="12">
        <f>'Таб.№4_на дому'!K90</f>
        <v>0</v>
      </c>
      <c r="AZ91" s="12" t="str">
        <f>'Таб.№4_на дому'!L90</f>
        <v>х</v>
      </c>
      <c r="BA91" s="12">
        <f>'Таб.№4_на дому'!M90</f>
        <v>0</v>
      </c>
      <c r="BB91" s="277" t="e">
        <f t="shared" si="29"/>
        <v>#DIV/0!</v>
      </c>
      <c r="BC91" s="278" t="e">
        <f t="shared" si="30"/>
        <v>#DIV/0!</v>
      </c>
    </row>
    <row r="92" spans="1:55" s="1" customFormat="1" ht="20.25" hidden="1">
      <c r="A92" s="285">
        <v>84</v>
      </c>
      <c r="B92" s="290"/>
      <c r="C92" s="293"/>
      <c r="D92" s="293"/>
      <c r="E92" s="293"/>
      <c r="F92" s="20">
        <f t="shared" si="31"/>
        <v>0</v>
      </c>
      <c r="G92" s="20">
        <f t="shared" si="32"/>
        <v>0</v>
      </c>
      <c r="H92" s="184">
        <f t="shared" si="17"/>
        <v>0</v>
      </c>
      <c r="I92" s="184">
        <f t="shared" si="18"/>
        <v>0</v>
      </c>
      <c r="J92" s="184">
        <f t="shared" si="19"/>
        <v>0</v>
      </c>
      <c r="K92" s="184">
        <f t="shared" si="20"/>
        <v>0</v>
      </c>
      <c r="L92" s="184">
        <f t="shared" si="21"/>
        <v>0</v>
      </c>
      <c r="M92" s="184">
        <f t="shared" si="22"/>
        <v>0</v>
      </c>
      <c r="N92" s="185">
        <f>'Таб.№7_Ресурсный класс'!F91</f>
        <v>0</v>
      </c>
      <c r="O92" s="185">
        <f>'Таб.№7_Ресурсный класс'!G91</f>
        <v>0</v>
      </c>
      <c r="P92" s="12">
        <f>'Таб.№7_Ресурсный класс'!H91</f>
        <v>0</v>
      </c>
      <c r="Q92" s="12">
        <f>'Таб.№7_Ресурсный класс'!I91</f>
        <v>0</v>
      </c>
      <c r="R92" s="12" t="str">
        <f>'Таб.№7_Ресурсный класс'!J91</f>
        <v>х</v>
      </c>
      <c r="S92" s="12" t="str">
        <f>'Таб.№7_Ресурсный класс'!K91</f>
        <v>х</v>
      </c>
      <c r="T92" s="12" t="str">
        <f>'Таб.№7_Ресурсный класс'!L91</f>
        <v>х</v>
      </c>
      <c r="U92" s="12" t="str">
        <f>'Таб.№7_Ресурсный класс'!M91</f>
        <v>х</v>
      </c>
      <c r="V92" s="185" t="s">
        <v>42</v>
      </c>
      <c r="W92" s="185">
        <f t="shared" si="23"/>
        <v>0</v>
      </c>
      <c r="X92" s="12" t="str">
        <f>'Таб.№1_Инклюзия_очная'!H91</f>
        <v>х</v>
      </c>
      <c r="Y92" s="12">
        <f>'Таб.№1_Инклюзия_очная'!I91</f>
        <v>0</v>
      </c>
      <c r="Z92" s="12" t="str">
        <f>'Таб.№1_Инклюзия_очная'!J91</f>
        <v>х</v>
      </c>
      <c r="AA92" s="12">
        <f>'Таб.№1_Инклюзия_очная'!K91</f>
        <v>0</v>
      </c>
      <c r="AB92" s="12" t="str">
        <f>'Таб.№1_Инклюзия_очная'!L91</f>
        <v>х</v>
      </c>
      <c r="AC92" s="12">
        <f>'Таб.№1_Инклюзия_очная'!M91</f>
        <v>0</v>
      </c>
      <c r="AD92" s="185">
        <f t="shared" si="24"/>
        <v>0</v>
      </c>
      <c r="AE92" s="185">
        <f t="shared" si="25"/>
        <v>0</v>
      </c>
      <c r="AF92" s="12">
        <f>'Таб.№2_общие'!H91</f>
        <v>0</v>
      </c>
      <c r="AG92" s="12">
        <f>'Таб.№2_общие'!I91</f>
        <v>0</v>
      </c>
      <c r="AH92" s="12">
        <f>'Таб.№2_общие'!J91</f>
        <v>0</v>
      </c>
      <c r="AI92" s="12">
        <f>'Таб.№2_общие'!K91</f>
        <v>0</v>
      </c>
      <c r="AJ92" s="12">
        <f>'Таб.№2_общие'!L91</f>
        <v>0</v>
      </c>
      <c r="AK92" s="12">
        <f>'Таб.№2_общие'!M91</f>
        <v>0</v>
      </c>
      <c r="AL92" s="185">
        <f t="shared" si="26"/>
        <v>0</v>
      </c>
      <c r="AM92" s="185">
        <f t="shared" si="27"/>
        <v>0</v>
      </c>
      <c r="AN92" s="11">
        <f>'Таб.№3_коррекц'!H91</f>
        <v>0</v>
      </c>
      <c r="AO92" s="11">
        <f>'Таб.№3_коррекц'!I91</f>
        <v>0</v>
      </c>
      <c r="AP92" s="11">
        <f>'Таб.№3_коррекц'!J91</f>
        <v>0</v>
      </c>
      <c r="AQ92" s="11">
        <f>'Таб.№3_коррекц'!K91</f>
        <v>0</v>
      </c>
      <c r="AR92" s="11">
        <f>'Таб.№3_коррекц'!L91</f>
        <v>0</v>
      </c>
      <c r="AS92" s="11">
        <f>'Таб.№3_коррекц'!M91</f>
        <v>0</v>
      </c>
      <c r="AT92" s="185" t="s">
        <v>42</v>
      </c>
      <c r="AU92" s="185">
        <f t="shared" si="28"/>
        <v>0</v>
      </c>
      <c r="AV92" s="12" t="str">
        <f>'Таб.№4_на дому'!H91</f>
        <v>х</v>
      </c>
      <c r="AW92" s="12">
        <f>'Таб.№4_на дому'!I91</f>
        <v>0</v>
      </c>
      <c r="AX92" s="12" t="str">
        <f>'Таб.№4_на дому'!J91</f>
        <v>х</v>
      </c>
      <c r="AY92" s="12">
        <f>'Таб.№4_на дому'!K91</f>
        <v>0</v>
      </c>
      <c r="AZ92" s="12" t="str">
        <f>'Таб.№4_на дому'!L91</f>
        <v>х</v>
      </c>
      <c r="BA92" s="12">
        <f>'Таб.№4_на дому'!M91</f>
        <v>0</v>
      </c>
      <c r="BB92" s="277" t="e">
        <f t="shared" si="29"/>
        <v>#DIV/0!</v>
      </c>
      <c r="BC92" s="278" t="e">
        <f t="shared" si="30"/>
        <v>#DIV/0!</v>
      </c>
    </row>
    <row r="93" spans="1:55" s="1" customFormat="1" ht="20.25" hidden="1">
      <c r="A93" s="283">
        <v>85</v>
      </c>
      <c r="B93" s="290"/>
      <c r="C93" s="293"/>
      <c r="D93" s="293"/>
      <c r="E93" s="293"/>
      <c r="F93" s="20">
        <f t="shared" si="31"/>
        <v>0</v>
      </c>
      <c r="G93" s="20">
        <f t="shared" si="32"/>
        <v>0</v>
      </c>
      <c r="H93" s="184">
        <f t="shared" si="17"/>
        <v>0</v>
      </c>
      <c r="I93" s="184">
        <f t="shared" si="18"/>
        <v>0</v>
      </c>
      <c r="J93" s="184">
        <f t="shared" si="19"/>
        <v>0</v>
      </c>
      <c r="K93" s="184">
        <f t="shared" si="20"/>
        <v>0</v>
      </c>
      <c r="L93" s="184">
        <f t="shared" si="21"/>
        <v>0</v>
      </c>
      <c r="M93" s="184">
        <f t="shared" si="22"/>
        <v>0</v>
      </c>
      <c r="N93" s="185">
        <f>'Таб.№7_Ресурсный класс'!F92</f>
        <v>0</v>
      </c>
      <c r="O93" s="185">
        <f>'Таб.№7_Ресурсный класс'!G92</f>
        <v>0</v>
      </c>
      <c r="P93" s="12">
        <f>'Таб.№7_Ресурсный класс'!H92</f>
        <v>0</v>
      </c>
      <c r="Q93" s="12">
        <f>'Таб.№7_Ресурсный класс'!I92</f>
        <v>0</v>
      </c>
      <c r="R93" s="12" t="str">
        <f>'Таб.№7_Ресурсный класс'!J92</f>
        <v>х</v>
      </c>
      <c r="S93" s="12" t="str">
        <f>'Таб.№7_Ресурсный класс'!K92</f>
        <v>х</v>
      </c>
      <c r="T93" s="12" t="str">
        <f>'Таб.№7_Ресурсный класс'!L92</f>
        <v>х</v>
      </c>
      <c r="U93" s="12" t="str">
        <f>'Таб.№7_Ресурсный класс'!M92</f>
        <v>х</v>
      </c>
      <c r="V93" s="185" t="s">
        <v>42</v>
      </c>
      <c r="W93" s="185">
        <f t="shared" si="23"/>
        <v>0</v>
      </c>
      <c r="X93" s="12" t="str">
        <f>'Таб.№1_Инклюзия_очная'!H92</f>
        <v>х</v>
      </c>
      <c r="Y93" s="12">
        <f>'Таб.№1_Инклюзия_очная'!I92</f>
        <v>0</v>
      </c>
      <c r="Z93" s="12" t="str">
        <f>'Таб.№1_Инклюзия_очная'!J92</f>
        <v>х</v>
      </c>
      <c r="AA93" s="12">
        <f>'Таб.№1_Инклюзия_очная'!K92</f>
        <v>0</v>
      </c>
      <c r="AB93" s="12" t="str">
        <f>'Таб.№1_Инклюзия_очная'!L92</f>
        <v>х</v>
      </c>
      <c r="AC93" s="12">
        <f>'Таб.№1_Инклюзия_очная'!M92</f>
        <v>0</v>
      </c>
      <c r="AD93" s="185">
        <f t="shared" si="24"/>
        <v>0</v>
      </c>
      <c r="AE93" s="185">
        <f t="shared" si="25"/>
        <v>0</v>
      </c>
      <c r="AF93" s="12">
        <f>'Таб.№2_общие'!H92</f>
        <v>0</v>
      </c>
      <c r="AG93" s="12">
        <f>'Таб.№2_общие'!I92</f>
        <v>0</v>
      </c>
      <c r="AH93" s="12">
        <f>'Таб.№2_общие'!J92</f>
        <v>0</v>
      </c>
      <c r="AI93" s="12">
        <f>'Таб.№2_общие'!K92</f>
        <v>0</v>
      </c>
      <c r="AJ93" s="12">
        <f>'Таб.№2_общие'!L92</f>
        <v>0</v>
      </c>
      <c r="AK93" s="12">
        <f>'Таб.№2_общие'!M92</f>
        <v>0</v>
      </c>
      <c r="AL93" s="185">
        <f t="shared" si="26"/>
        <v>0</v>
      </c>
      <c r="AM93" s="185">
        <f t="shared" si="27"/>
        <v>0</v>
      </c>
      <c r="AN93" s="11">
        <f>'Таб.№3_коррекц'!H92</f>
        <v>0</v>
      </c>
      <c r="AO93" s="11">
        <f>'Таб.№3_коррекц'!I92</f>
        <v>0</v>
      </c>
      <c r="AP93" s="11">
        <f>'Таб.№3_коррекц'!J92</f>
        <v>0</v>
      </c>
      <c r="AQ93" s="11">
        <f>'Таб.№3_коррекц'!K92</f>
        <v>0</v>
      </c>
      <c r="AR93" s="11">
        <f>'Таб.№3_коррекц'!L92</f>
        <v>0</v>
      </c>
      <c r="AS93" s="11">
        <f>'Таб.№3_коррекц'!M92</f>
        <v>0</v>
      </c>
      <c r="AT93" s="185" t="s">
        <v>42</v>
      </c>
      <c r="AU93" s="185">
        <f t="shared" si="28"/>
        <v>0</v>
      </c>
      <c r="AV93" s="12" t="str">
        <f>'Таб.№4_на дому'!H92</f>
        <v>х</v>
      </c>
      <c r="AW93" s="12">
        <f>'Таб.№4_на дому'!I92</f>
        <v>0</v>
      </c>
      <c r="AX93" s="12" t="str">
        <f>'Таб.№4_на дому'!J92</f>
        <v>х</v>
      </c>
      <c r="AY93" s="12">
        <f>'Таб.№4_на дому'!K92</f>
        <v>0</v>
      </c>
      <c r="AZ93" s="12" t="str">
        <f>'Таб.№4_на дому'!L92</f>
        <v>х</v>
      </c>
      <c r="BA93" s="12">
        <f>'Таб.№4_на дому'!M92</f>
        <v>0</v>
      </c>
      <c r="BB93" s="277" t="e">
        <f t="shared" si="29"/>
        <v>#DIV/0!</v>
      </c>
      <c r="BC93" s="278" t="e">
        <f t="shared" si="30"/>
        <v>#DIV/0!</v>
      </c>
    </row>
    <row r="94" spans="1:55" s="1" customFormat="1" ht="20.25" hidden="1">
      <c r="A94" s="283">
        <v>86</v>
      </c>
      <c r="B94" s="290"/>
      <c r="C94" s="293"/>
      <c r="D94" s="293"/>
      <c r="E94" s="293"/>
      <c r="F94" s="20">
        <f t="shared" si="31"/>
        <v>0</v>
      </c>
      <c r="G94" s="20">
        <f t="shared" si="32"/>
        <v>0</v>
      </c>
      <c r="H94" s="184">
        <f t="shared" si="17"/>
        <v>0</v>
      </c>
      <c r="I94" s="184">
        <f t="shared" si="18"/>
        <v>0</v>
      </c>
      <c r="J94" s="184">
        <f t="shared" si="19"/>
        <v>0</v>
      </c>
      <c r="K94" s="184">
        <f t="shared" si="20"/>
        <v>0</v>
      </c>
      <c r="L94" s="184">
        <f t="shared" si="21"/>
        <v>0</v>
      </c>
      <c r="M94" s="184">
        <f t="shared" si="22"/>
        <v>0</v>
      </c>
      <c r="N94" s="185">
        <f>'Таб.№7_Ресурсный класс'!F93</f>
        <v>0</v>
      </c>
      <c r="O94" s="185">
        <f>'Таб.№7_Ресурсный класс'!G93</f>
        <v>0</v>
      </c>
      <c r="P94" s="12">
        <f>'Таб.№7_Ресурсный класс'!H93</f>
        <v>0</v>
      </c>
      <c r="Q94" s="12">
        <f>'Таб.№7_Ресурсный класс'!I93</f>
        <v>0</v>
      </c>
      <c r="R94" s="12" t="str">
        <f>'Таб.№7_Ресурсный класс'!J93</f>
        <v>х</v>
      </c>
      <c r="S94" s="12" t="str">
        <f>'Таб.№7_Ресурсный класс'!K93</f>
        <v>х</v>
      </c>
      <c r="T94" s="12" t="str">
        <f>'Таб.№7_Ресурсный класс'!L93</f>
        <v>х</v>
      </c>
      <c r="U94" s="12" t="str">
        <f>'Таб.№7_Ресурсный класс'!M93</f>
        <v>х</v>
      </c>
      <c r="V94" s="185" t="s">
        <v>42</v>
      </c>
      <c r="W94" s="185">
        <f t="shared" si="23"/>
        <v>0</v>
      </c>
      <c r="X94" s="12" t="str">
        <f>'Таб.№1_Инклюзия_очная'!H93</f>
        <v>х</v>
      </c>
      <c r="Y94" s="12">
        <f>'Таб.№1_Инклюзия_очная'!I93</f>
        <v>0</v>
      </c>
      <c r="Z94" s="12" t="str">
        <f>'Таб.№1_Инклюзия_очная'!J93</f>
        <v>х</v>
      </c>
      <c r="AA94" s="12">
        <f>'Таб.№1_Инклюзия_очная'!K93</f>
        <v>0</v>
      </c>
      <c r="AB94" s="12" t="str">
        <f>'Таб.№1_Инклюзия_очная'!L93</f>
        <v>х</v>
      </c>
      <c r="AC94" s="12">
        <f>'Таб.№1_Инклюзия_очная'!M93</f>
        <v>0</v>
      </c>
      <c r="AD94" s="185">
        <f t="shared" si="24"/>
        <v>0</v>
      </c>
      <c r="AE94" s="185">
        <f t="shared" si="25"/>
        <v>0</v>
      </c>
      <c r="AF94" s="12">
        <f>'Таб.№2_общие'!H93</f>
        <v>0</v>
      </c>
      <c r="AG94" s="12">
        <f>'Таб.№2_общие'!I93</f>
        <v>0</v>
      </c>
      <c r="AH94" s="12">
        <f>'Таб.№2_общие'!J93</f>
        <v>0</v>
      </c>
      <c r="AI94" s="12">
        <f>'Таб.№2_общие'!K93</f>
        <v>0</v>
      </c>
      <c r="AJ94" s="12">
        <f>'Таб.№2_общие'!L93</f>
        <v>0</v>
      </c>
      <c r="AK94" s="12">
        <f>'Таб.№2_общие'!M93</f>
        <v>0</v>
      </c>
      <c r="AL94" s="185">
        <f t="shared" si="26"/>
        <v>0</v>
      </c>
      <c r="AM94" s="185">
        <f t="shared" si="27"/>
        <v>0</v>
      </c>
      <c r="AN94" s="11">
        <f>'Таб.№3_коррекц'!H93</f>
        <v>0</v>
      </c>
      <c r="AO94" s="11">
        <f>'Таб.№3_коррекц'!I93</f>
        <v>0</v>
      </c>
      <c r="AP94" s="11">
        <f>'Таб.№3_коррекц'!J93</f>
        <v>0</v>
      </c>
      <c r="AQ94" s="11">
        <f>'Таб.№3_коррекц'!K93</f>
        <v>0</v>
      </c>
      <c r="AR94" s="11">
        <f>'Таб.№3_коррекц'!L93</f>
        <v>0</v>
      </c>
      <c r="AS94" s="11">
        <f>'Таб.№3_коррекц'!M93</f>
        <v>0</v>
      </c>
      <c r="AT94" s="185" t="s">
        <v>42</v>
      </c>
      <c r="AU94" s="185">
        <f t="shared" si="28"/>
        <v>0</v>
      </c>
      <c r="AV94" s="12" t="str">
        <f>'Таб.№4_на дому'!H93</f>
        <v>х</v>
      </c>
      <c r="AW94" s="12">
        <f>'Таб.№4_на дому'!I93</f>
        <v>0</v>
      </c>
      <c r="AX94" s="12" t="str">
        <f>'Таб.№4_на дому'!J93</f>
        <v>х</v>
      </c>
      <c r="AY94" s="12">
        <f>'Таб.№4_на дому'!K93</f>
        <v>0</v>
      </c>
      <c r="AZ94" s="12" t="str">
        <f>'Таб.№4_на дому'!L93</f>
        <v>х</v>
      </c>
      <c r="BA94" s="12">
        <f>'Таб.№4_на дому'!M93</f>
        <v>0</v>
      </c>
      <c r="BB94" s="277" t="e">
        <f t="shared" si="29"/>
        <v>#DIV/0!</v>
      </c>
      <c r="BC94" s="278" t="e">
        <f t="shared" si="30"/>
        <v>#DIV/0!</v>
      </c>
    </row>
    <row r="95" spans="1:55" s="1" customFormat="1" ht="20.25" hidden="1">
      <c r="A95" s="285">
        <v>87</v>
      </c>
      <c r="B95" s="290"/>
      <c r="C95" s="293"/>
      <c r="D95" s="293"/>
      <c r="E95" s="293"/>
      <c r="F95" s="20">
        <f t="shared" si="31"/>
        <v>0</v>
      </c>
      <c r="G95" s="20">
        <f t="shared" si="32"/>
        <v>0</v>
      </c>
      <c r="H95" s="184">
        <f t="shared" si="17"/>
        <v>0</v>
      </c>
      <c r="I95" s="184">
        <f t="shared" si="18"/>
        <v>0</v>
      </c>
      <c r="J95" s="184">
        <f t="shared" si="19"/>
        <v>0</v>
      </c>
      <c r="K95" s="184">
        <f t="shared" si="20"/>
        <v>0</v>
      </c>
      <c r="L95" s="184">
        <f t="shared" si="21"/>
        <v>0</v>
      </c>
      <c r="M95" s="184">
        <f t="shared" si="22"/>
        <v>0</v>
      </c>
      <c r="N95" s="185">
        <f>'Таб.№7_Ресурсный класс'!F94</f>
        <v>0</v>
      </c>
      <c r="O95" s="185">
        <f>'Таб.№7_Ресурсный класс'!G94</f>
        <v>0</v>
      </c>
      <c r="P95" s="12">
        <f>'Таб.№7_Ресурсный класс'!H94</f>
        <v>0</v>
      </c>
      <c r="Q95" s="12">
        <f>'Таб.№7_Ресурсный класс'!I94</f>
        <v>0</v>
      </c>
      <c r="R95" s="12" t="str">
        <f>'Таб.№7_Ресурсный класс'!J94</f>
        <v>х</v>
      </c>
      <c r="S95" s="12" t="str">
        <f>'Таб.№7_Ресурсный класс'!K94</f>
        <v>х</v>
      </c>
      <c r="T95" s="12" t="str">
        <f>'Таб.№7_Ресурсный класс'!L94</f>
        <v>х</v>
      </c>
      <c r="U95" s="12" t="str">
        <f>'Таб.№7_Ресурсный класс'!M94</f>
        <v>х</v>
      </c>
      <c r="V95" s="185" t="s">
        <v>42</v>
      </c>
      <c r="W95" s="185">
        <f t="shared" si="23"/>
        <v>0</v>
      </c>
      <c r="X95" s="12" t="str">
        <f>'Таб.№1_Инклюзия_очная'!H94</f>
        <v>х</v>
      </c>
      <c r="Y95" s="12">
        <f>'Таб.№1_Инклюзия_очная'!I94</f>
        <v>0</v>
      </c>
      <c r="Z95" s="12" t="str">
        <f>'Таб.№1_Инклюзия_очная'!J94</f>
        <v>х</v>
      </c>
      <c r="AA95" s="12">
        <f>'Таб.№1_Инклюзия_очная'!K94</f>
        <v>0</v>
      </c>
      <c r="AB95" s="12" t="str">
        <f>'Таб.№1_Инклюзия_очная'!L94</f>
        <v>х</v>
      </c>
      <c r="AC95" s="12">
        <f>'Таб.№1_Инклюзия_очная'!M94</f>
        <v>0</v>
      </c>
      <c r="AD95" s="185">
        <f t="shared" si="24"/>
        <v>0</v>
      </c>
      <c r="AE95" s="185">
        <f t="shared" si="25"/>
        <v>0</v>
      </c>
      <c r="AF95" s="12">
        <f>'Таб.№2_общие'!H94</f>
        <v>0</v>
      </c>
      <c r="AG95" s="12">
        <f>'Таб.№2_общие'!I94</f>
        <v>0</v>
      </c>
      <c r="AH95" s="12">
        <f>'Таб.№2_общие'!J94</f>
        <v>0</v>
      </c>
      <c r="AI95" s="12">
        <f>'Таб.№2_общие'!K94</f>
        <v>0</v>
      </c>
      <c r="AJ95" s="12">
        <f>'Таб.№2_общие'!L94</f>
        <v>0</v>
      </c>
      <c r="AK95" s="12">
        <f>'Таб.№2_общие'!M94</f>
        <v>0</v>
      </c>
      <c r="AL95" s="185">
        <f t="shared" si="26"/>
        <v>0</v>
      </c>
      <c r="AM95" s="185">
        <f t="shared" si="27"/>
        <v>0</v>
      </c>
      <c r="AN95" s="11">
        <f>'Таб.№3_коррекц'!H94</f>
        <v>0</v>
      </c>
      <c r="AO95" s="11">
        <f>'Таб.№3_коррекц'!I94</f>
        <v>0</v>
      </c>
      <c r="AP95" s="11">
        <f>'Таб.№3_коррекц'!J94</f>
        <v>0</v>
      </c>
      <c r="AQ95" s="11">
        <f>'Таб.№3_коррекц'!K94</f>
        <v>0</v>
      </c>
      <c r="AR95" s="11">
        <f>'Таб.№3_коррекц'!L94</f>
        <v>0</v>
      </c>
      <c r="AS95" s="11">
        <f>'Таб.№3_коррекц'!M94</f>
        <v>0</v>
      </c>
      <c r="AT95" s="185" t="s">
        <v>42</v>
      </c>
      <c r="AU95" s="185">
        <f t="shared" si="28"/>
        <v>0</v>
      </c>
      <c r="AV95" s="12" t="str">
        <f>'Таб.№4_на дому'!H94</f>
        <v>х</v>
      </c>
      <c r="AW95" s="12">
        <f>'Таб.№4_на дому'!I94</f>
        <v>0</v>
      </c>
      <c r="AX95" s="12" t="str">
        <f>'Таб.№4_на дому'!J94</f>
        <v>х</v>
      </c>
      <c r="AY95" s="12">
        <f>'Таб.№4_на дому'!K94</f>
        <v>0</v>
      </c>
      <c r="AZ95" s="12" t="str">
        <f>'Таб.№4_на дому'!L94</f>
        <v>х</v>
      </c>
      <c r="BA95" s="12">
        <f>'Таб.№4_на дому'!M94</f>
        <v>0</v>
      </c>
      <c r="BB95" s="277" t="e">
        <f t="shared" si="29"/>
        <v>#DIV/0!</v>
      </c>
      <c r="BC95" s="278" t="e">
        <f t="shared" si="30"/>
        <v>#DIV/0!</v>
      </c>
    </row>
    <row r="96" spans="1:55" s="1" customFormat="1" ht="20.25" hidden="1">
      <c r="A96" s="283">
        <v>88</v>
      </c>
      <c r="B96" s="291"/>
      <c r="C96" s="293"/>
      <c r="D96" s="293"/>
      <c r="E96" s="293"/>
      <c r="F96" s="20">
        <f t="shared" si="31"/>
        <v>0</v>
      </c>
      <c r="G96" s="20">
        <f t="shared" si="32"/>
        <v>0</v>
      </c>
      <c r="H96" s="184">
        <f t="shared" si="17"/>
        <v>0</v>
      </c>
      <c r="I96" s="184">
        <f t="shared" si="18"/>
        <v>0</v>
      </c>
      <c r="J96" s="184">
        <f t="shared" si="19"/>
        <v>0</v>
      </c>
      <c r="K96" s="184">
        <f t="shared" si="20"/>
        <v>0</v>
      </c>
      <c r="L96" s="184">
        <f t="shared" si="21"/>
        <v>0</v>
      </c>
      <c r="M96" s="184">
        <f t="shared" si="22"/>
        <v>0</v>
      </c>
      <c r="N96" s="185">
        <f>'Таб.№7_Ресурсный класс'!F95</f>
        <v>0</v>
      </c>
      <c r="O96" s="185">
        <f>'Таб.№7_Ресурсный класс'!G95</f>
        <v>0</v>
      </c>
      <c r="P96" s="12">
        <f>'Таб.№7_Ресурсный класс'!H95</f>
        <v>0</v>
      </c>
      <c r="Q96" s="12">
        <f>'Таб.№7_Ресурсный класс'!I95</f>
        <v>0</v>
      </c>
      <c r="R96" s="12" t="str">
        <f>'Таб.№7_Ресурсный класс'!J95</f>
        <v>х</v>
      </c>
      <c r="S96" s="12" t="str">
        <f>'Таб.№7_Ресурсный класс'!K95</f>
        <v>х</v>
      </c>
      <c r="T96" s="12" t="str">
        <f>'Таб.№7_Ресурсный класс'!L95</f>
        <v>х</v>
      </c>
      <c r="U96" s="12" t="str">
        <f>'Таб.№7_Ресурсный класс'!M95</f>
        <v>х</v>
      </c>
      <c r="V96" s="185" t="s">
        <v>42</v>
      </c>
      <c r="W96" s="185">
        <f t="shared" si="23"/>
        <v>0</v>
      </c>
      <c r="X96" s="12" t="str">
        <f>'Таб.№1_Инклюзия_очная'!H95</f>
        <v>х</v>
      </c>
      <c r="Y96" s="12">
        <f>'Таб.№1_Инклюзия_очная'!I95</f>
        <v>0</v>
      </c>
      <c r="Z96" s="12" t="str">
        <f>'Таб.№1_Инклюзия_очная'!J95</f>
        <v>х</v>
      </c>
      <c r="AA96" s="12">
        <f>'Таб.№1_Инклюзия_очная'!K95</f>
        <v>0</v>
      </c>
      <c r="AB96" s="12" t="str">
        <f>'Таб.№1_Инклюзия_очная'!L95</f>
        <v>х</v>
      </c>
      <c r="AC96" s="12">
        <f>'Таб.№1_Инклюзия_очная'!M95</f>
        <v>0</v>
      </c>
      <c r="AD96" s="185">
        <f t="shared" si="24"/>
        <v>0</v>
      </c>
      <c r="AE96" s="185">
        <f t="shared" si="25"/>
        <v>0</v>
      </c>
      <c r="AF96" s="12">
        <f>'Таб.№2_общие'!H95</f>
        <v>0</v>
      </c>
      <c r="AG96" s="12">
        <f>'Таб.№2_общие'!I95</f>
        <v>0</v>
      </c>
      <c r="AH96" s="12">
        <f>'Таб.№2_общие'!J95</f>
        <v>0</v>
      </c>
      <c r="AI96" s="12">
        <f>'Таб.№2_общие'!K95</f>
        <v>0</v>
      </c>
      <c r="AJ96" s="12">
        <f>'Таб.№2_общие'!L95</f>
        <v>0</v>
      </c>
      <c r="AK96" s="12">
        <f>'Таб.№2_общие'!M95</f>
        <v>0</v>
      </c>
      <c r="AL96" s="185">
        <f t="shared" si="26"/>
        <v>0</v>
      </c>
      <c r="AM96" s="185">
        <f t="shared" si="27"/>
        <v>0</v>
      </c>
      <c r="AN96" s="11">
        <f>'Таб.№3_коррекц'!H95</f>
        <v>0</v>
      </c>
      <c r="AO96" s="11">
        <f>'Таб.№3_коррекц'!I95</f>
        <v>0</v>
      </c>
      <c r="AP96" s="11">
        <f>'Таб.№3_коррекц'!J95</f>
        <v>0</v>
      </c>
      <c r="AQ96" s="11">
        <f>'Таб.№3_коррекц'!K95</f>
        <v>0</v>
      </c>
      <c r="AR96" s="11">
        <f>'Таб.№3_коррекц'!L95</f>
        <v>0</v>
      </c>
      <c r="AS96" s="11">
        <f>'Таб.№3_коррекц'!M95</f>
        <v>0</v>
      </c>
      <c r="AT96" s="185" t="s">
        <v>42</v>
      </c>
      <c r="AU96" s="185">
        <f t="shared" si="28"/>
        <v>0</v>
      </c>
      <c r="AV96" s="12" t="str">
        <f>'Таб.№4_на дому'!H95</f>
        <v>х</v>
      </c>
      <c r="AW96" s="12">
        <f>'Таб.№4_на дому'!I95</f>
        <v>0</v>
      </c>
      <c r="AX96" s="12" t="str">
        <f>'Таб.№4_на дому'!J95</f>
        <v>х</v>
      </c>
      <c r="AY96" s="12">
        <f>'Таб.№4_на дому'!K95</f>
        <v>0</v>
      </c>
      <c r="AZ96" s="12" t="str">
        <f>'Таб.№4_на дому'!L95</f>
        <v>х</v>
      </c>
      <c r="BA96" s="12">
        <f>'Таб.№4_на дому'!M95</f>
        <v>0</v>
      </c>
      <c r="BB96" s="277" t="e">
        <f t="shared" si="29"/>
        <v>#DIV/0!</v>
      </c>
      <c r="BC96" s="278" t="e">
        <f t="shared" si="30"/>
        <v>#DIV/0!</v>
      </c>
    </row>
    <row r="97" spans="1:55" s="1" customFormat="1" ht="20.25" hidden="1">
      <c r="A97" s="283">
        <v>89</v>
      </c>
      <c r="B97" s="289"/>
      <c r="C97" s="293"/>
      <c r="D97" s="293"/>
      <c r="E97" s="293"/>
      <c r="F97" s="20">
        <f aca="true" t="shared" si="33" ref="F97:F112">H97+J97+L97</f>
        <v>0</v>
      </c>
      <c r="G97" s="20">
        <f aca="true" t="shared" si="34" ref="G97:G112">I97+K97+M97</f>
        <v>0</v>
      </c>
      <c r="H97" s="184">
        <f t="shared" si="17"/>
        <v>0</v>
      </c>
      <c r="I97" s="184">
        <f t="shared" si="18"/>
        <v>0</v>
      </c>
      <c r="J97" s="184">
        <f t="shared" si="19"/>
        <v>0</v>
      </c>
      <c r="K97" s="184">
        <f t="shared" si="20"/>
        <v>0</v>
      </c>
      <c r="L97" s="184">
        <f t="shared" si="21"/>
        <v>0</v>
      </c>
      <c r="M97" s="184">
        <f t="shared" si="22"/>
        <v>0</v>
      </c>
      <c r="N97" s="185">
        <f>'Таб.№7_Ресурсный класс'!F96</f>
        <v>0</v>
      </c>
      <c r="O97" s="185">
        <f>'Таб.№7_Ресурсный класс'!G96</f>
        <v>0</v>
      </c>
      <c r="P97" s="12">
        <f>'Таб.№7_Ресурсный класс'!H96</f>
        <v>0</v>
      </c>
      <c r="Q97" s="12">
        <f>'Таб.№7_Ресурсный класс'!I96</f>
        <v>0</v>
      </c>
      <c r="R97" s="12" t="str">
        <f>'Таб.№7_Ресурсный класс'!J96</f>
        <v>х</v>
      </c>
      <c r="S97" s="12" t="str">
        <f>'Таб.№7_Ресурсный класс'!K96</f>
        <v>х</v>
      </c>
      <c r="T97" s="12" t="str">
        <f>'Таб.№7_Ресурсный класс'!L96</f>
        <v>х</v>
      </c>
      <c r="U97" s="12" t="str">
        <f>'Таб.№7_Ресурсный класс'!M96</f>
        <v>х</v>
      </c>
      <c r="V97" s="185" t="s">
        <v>42</v>
      </c>
      <c r="W97" s="185">
        <f t="shared" si="23"/>
        <v>0</v>
      </c>
      <c r="X97" s="12" t="str">
        <f>'Таб.№1_Инклюзия_очная'!H96</f>
        <v>х</v>
      </c>
      <c r="Y97" s="12">
        <f>'Таб.№1_Инклюзия_очная'!I96</f>
        <v>0</v>
      </c>
      <c r="Z97" s="12" t="str">
        <f>'Таб.№1_Инклюзия_очная'!J96</f>
        <v>х</v>
      </c>
      <c r="AA97" s="12">
        <f>'Таб.№1_Инклюзия_очная'!K96</f>
        <v>0</v>
      </c>
      <c r="AB97" s="12" t="str">
        <f>'Таб.№1_Инклюзия_очная'!L96</f>
        <v>х</v>
      </c>
      <c r="AC97" s="12">
        <f>'Таб.№1_Инклюзия_очная'!M96</f>
        <v>0</v>
      </c>
      <c r="AD97" s="185">
        <f t="shared" si="24"/>
        <v>0</v>
      </c>
      <c r="AE97" s="185">
        <f t="shared" si="25"/>
        <v>0</v>
      </c>
      <c r="AF97" s="12">
        <f>'Таб.№2_общие'!H96</f>
        <v>0</v>
      </c>
      <c r="AG97" s="12">
        <f>'Таб.№2_общие'!I96</f>
        <v>0</v>
      </c>
      <c r="AH97" s="12">
        <f>'Таб.№2_общие'!J96</f>
        <v>0</v>
      </c>
      <c r="AI97" s="12">
        <f>'Таб.№2_общие'!K96</f>
        <v>0</v>
      </c>
      <c r="AJ97" s="12">
        <f>'Таб.№2_общие'!L96</f>
        <v>0</v>
      </c>
      <c r="AK97" s="12">
        <f>'Таб.№2_общие'!M96</f>
        <v>0</v>
      </c>
      <c r="AL97" s="185">
        <f t="shared" si="26"/>
        <v>0</v>
      </c>
      <c r="AM97" s="185">
        <f t="shared" si="27"/>
        <v>0</v>
      </c>
      <c r="AN97" s="11">
        <f>'Таб.№3_коррекц'!H96</f>
        <v>0</v>
      </c>
      <c r="AO97" s="11">
        <f>'Таб.№3_коррекц'!I96</f>
        <v>0</v>
      </c>
      <c r="AP97" s="11">
        <f>'Таб.№3_коррекц'!J96</f>
        <v>0</v>
      </c>
      <c r="AQ97" s="11">
        <f>'Таб.№3_коррекц'!K96</f>
        <v>0</v>
      </c>
      <c r="AR97" s="11">
        <f>'Таб.№3_коррекц'!L96</f>
        <v>0</v>
      </c>
      <c r="AS97" s="11">
        <f>'Таб.№3_коррекц'!M96</f>
        <v>0</v>
      </c>
      <c r="AT97" s="185" t="s">
        <v>42</v>
      </c>
      <c r="AU97" s="185">
        <f t="shared" si="28"/>
        <v>0</v>
      </c>
      <c r="AV97" s="12" t="str">
        <f>'Таб.№4_на дому'!H96</f>
        <v>х</v>
      </c>
      <c r="AW97" s="12">
        <f>'Таб.№4_на дому'!I96</f>
        <v>0</v>
      </c>
      <c r="AX97" s="12" t="str">
        <f>'Таб.№4_на дому'!J96</f>
        <v>х</v>
      </c>
      <c r="AY97" s="12">
        <f>'Таб.№4_на дому'!K96</f>
        <v>0</v>
      </c>
      <c r="AZ97" s="12" t="str">
        <f>'Таб.№4_на дому'!L96</f>
        <v>х</v>
      </c>
      <c r="BA97" s="12">
        <f>'Таб.№4_на дому'!M96</f>
        <v>0</v>
      </c>
      <c r="BB97" s="277" t="e">
        <f t="shared" si="29"/>
        <v>#DIV/0!</v>
      </c>
      <c r="BC97" s="278" t="e">
        <f t="shared" si="30"/>
        <v>#DIV/0!</v>
      </c>
    </row>
    <row r="98" spans="1:55" s="1" customFormat="1" ht="20.25" hidden="1">
      <c r="A98" s="285">
        <v>90</v>
      </c>
      <c r="B98" s="289"/>
      <c r="C98" s="293"/>
      <c r="D98" s="293"/>
      <c r="E98" s="293"/>
      <c r="F98" s="20">
        <f t="shared" si="33"/>
        <v>0</v>
      </c>
      <c r="G98" s="20">
        <f t="shared" si="34"/>
        <v>0</v>
      </c>
      <c r="H98" s="184">
        <f t="shared" si="17"/>
        <v>0</v>
      </c>
      <c r="I98" s="184">
        <f t="shared" si="18"/>
        <v>0</v>
      </c>
      <c r="J98" s="184">
        <f t="shared" si="19"/>
        <v>0</v>
      </c>
      <c r="K98" s="184">
        <f t="shared" si="20"/>
        <v>0</v>
      </c>
      <c r="L98" s="184">
        <f t="shared" si="21"/>
        <v>0</v>
      </c>
      <c r="M98" s="184">
        <f t="shared" si="22"/>
        <v>0</v>
      </c>
      <c r="N98" s="185">
        <f>'Таб.№7_Ресурсный класс'!F97</f>
        <v>0</v>
      </c>
      <c r="O98" s="185">
        <f>'Таб.№7_Ресурсный класс'!G97</f>
        <v>0</v>
      </c>
      <c r="P98" s="12">
        <f>'Таб.№7_Ресурсный класс'!H97</f>
        <v>0</v>
      </c>
      <c r="Q98" s="12">
        <f>'Таб.№7_Ресурсный класс'!I97</f>
        <v>0</v>
      </c>
      <c r="R98" s="12" t="str">
        <f>'Таб.№7_Ресурсный класс'!J97</f>
        <v>х</v>
      </c>
      <c r="S98" s="12" t="str">
        <f>'Таб.№7_Ресурсный класс'!K97</f>
        <v>х</v>
      </c>
      <c r="T98" s="12" t="str">
        <f>'Таб.№7_Ресурсный класс'!L97</f>
        <v>х</v>
      </c>
      <c r="U98" s="12" t="str">
        <f>'Таб.№7_Ресурсный класс'!M97</f>
        <v>х</v>
      </c>
      <c r="V98" s="185" t="s">
        <v>42</v>
      </c>
      <c r="W98" s="185">
        <f t="shared" si="23"/>
        <v>0</v>
      </c>
      <c r="X98" s="12" t="str">
        <f>'Таб.№1_Инклюзия_очная'!H97</f>
        <v>х</v>
      </c>
      <c r="Y98" s="12">
        <f>'Таб.№1_Инклюзия_очная'!I97</f>
        <v>0</v>
      </c>
      <c r="Z98" s="12" t="str">
        <f>'Таб.№1_Инклюзия_очная'!J97</f>
        <v>х</v>
      </c>
      <c r="AA98" s="12">
        <f>'Таб.№1_Инклюзия_очная'!K97</f>
        <v>0</v>
      </c>
      <c r="AB98" s="12" t="str">
        <f>'Таб.№1_Инклюзия_очная'!L97</f>
        <v>х</v>
      </c>
      <c r="AC98" s="12">
        <f>'Таб.№1_Инклюзия_очная'!M97</f>
        <v>0</v>
      </c>
      <c r="AD98" s="185">
        <f t="shared" si="24"/>
        <v>0</v>
      </c>
      <c r="AE98" s="185">
        <f t="shared" si="25"/>
        <v>0</v>
      </c>
      <c r="AF98" s="12">
        <f>'Таб.№2_общие'!H97</f>
        <v>0</v>
      </c>
      <c r="AG98" s="12">
        <f>'Таб.№2_общие'!I97</f>
        <v>0</v>
      </c>
      <c r="AH98" s="12">
        <f>'Таб.№2_общие'!J97</f>
        <v>0</v>
      </c>
      <c r="AI98" s="12">
        <f>'Таб.№2_общие'!K97</f>
        <v>0</v>
      </c>
      <c r="AJ98" s="12">
        <f>'Таб.№2_общие'!L97</f>
        <v>0</v>
      </c>
      <c r="AK98" s="12">
        <f>'Таб.№2_общие'!M97</f>
        <v>0</v>
      </c>
      <c r="AL98" s="185">
        <f t="shared" si="26"/>
        <v>0</v>
      </c>
      <c r="AM98" s="185">
        <f t="shared" si="27"/>
        <v>0</v>
      </c>
      <c r="AN98" s="11">
        <f>'Таб.№3_коррекц'!H97</f>
        <v>0</v>
      </c>
      <c r="AO98" s="11">
        <f>'Таб.№3_коррекц'!I97</f>
        <v>0</v>
      </c>
      <c r="AP98" s="11">
        <f>'Таб.№3_коррекц'!J97</f>
        <v>0</v>
      </c>
      <c r="AQ98" s="11">
        <f>'Таб.№3_коррекц'!K97</f>
        <v>0</v>
      </c>
      <c r="AR98" s="11">
        <f>'Таб.№3_коррекц'!L97</f>
        <v>0</v>
      </c>
      <c r="AS98" s="11">
        <f>'Таб.№3_коррекц'!M97</f>
        <v>0</v>
      </c>
      <c r="AT98" s="185" t="s">
        <v>42</v>
      </c>
      <c r="AU98" s="185">
        <f t="shared" si="28"/>
        <v>0</v>
      </c>
      <c r="AV98" s="12" t="str">
        <f>'Таб.№4_на дому'!H97</f>
        <v>х</v>
      </c>
      <c r="AW98" s="12">
        <f>'Таб.№4_на дому'!I97</f>
        <v>0</v>
      </c>
      <c r="AX98" s="12" t="str">
        <f>'Таб.№4_на дому'!J97</f>
        <v>х</v>
      </c>
      <c r="AY98" s="12">
        <f>'Таб.№4_на дому'!K97</f>
        <v>0</v>
      </c>
      <c r="AZ98" s="12" t="str">
        <f>'Таб.№4_на дому'!L97</f>
        <v>х</v>
      </c>
      <c r="BA98" s="12">
        <f>'Таб.№4_на дому'!M97</f>
        <v>0</v>
      </c>
      <c r="BB98" s="277" t="e">
        <f t="shared" si="29"/>
        <v>#DIV/0!</v>
      </c>
      <c r="BC98" s="278" t="e">
        <f t="shared" si="30"/>
        <v>#DIV/0!</v>
      </c>
    </row>
    <row r="99" spans="1:55" s="1" customFormat="1" ht="20.25" hidden="1">
      <c r="A99" s="283">
        <v>91</v>
      </c>
      <c r="B99" s="292"/>
      <c r="C99" s="293"/>
      <c r="D99" s="293"/>
      <c r="E99" s="293"/>
      <c r="F99" s="20">
        <f t="shared" si="33"/>
        <v>0</v>
      </c>
      <c r="G99" s="20">
        <f t="shared" si="34"/>
        <v>0</v>
      </c>
      <c r="H99" s="184">
        <f t="shared" si="17"/>
        <v>0</v>
      </c>
      <c r="I99" s="184">
        <f t="shared" si="18"/>
        <v>0</v>
      </c>
      <c r="J99" s="184">
        <f t="shared" si="19"/>
        <v>0</v>
      </c>
      <c r="K99" s="184">
        <f t="shared" si="20"/>
        <v>0</v>
      </c>
      <c r="L99" s="184">
        <f t="shared" si="21"/>
        <v>0</v>
      </c>
      <c r="M99" s="184">
        <f t="shared" si="22"/>
        <v>0</v>
      </c>
      <c r="N99" s="185">
        <f>'Таб.№7_Ресурсный класс'!F98</f>
        <v>0</v>
      </c>
      <c r="O99" s="185">
        <f>'Таб.№7_Ресурсный класс'!G98</f>
        <v>0</v>
      </c>
      <c r="P99" s="12">
        <f>'Таб.№7_Ресурсный класс'!H98</f>
        <v>0</v>
      </c>
      <c r="Q99" s="12">
        <f>'Таб.№7_Ресурсный класс'!I98</f>
        <v>0</v>
      </c>
      <c r="R99" s="12" t="str">
        <f>'Таб.№7_Ресурсный класс'!J98</f>
        <v>х</v>
      </c>
      <c r="S99" s="12" t="str">
        <f>'Таб.№7_Ресурсный класс'!K98</f>
        <v>х</v>
      </c>
      <c r="T99" s="12" t="str">
        <f>'Таб.№7_Ресурсный класс'!L98</f>
        <v>х</v>
      </c>
      <c r="U99" s="12" t="str">
        <f>'Таб.№7_Ресурсный класс'!M98</f>
        <v>х</v>
      </c>
      <c r="V99" s="185" t="s">
        <v>42</v>
      </c>
      <c r="W99" s="185">
        <f t="shared" si="23"/>
        <v>0</v>
      </c>
      <c r="X99" s="12" t="str">
        <f>'Таб.№1_Инклюзия_очная'!H98</f>
        <v>х</v>
      </c>
      <c r="Y99" s="12">
        <f>'Таб.№1_Инклюзия_очная'!I98</f>
        <v>0</v>
      </c>
      <c r="Z99" s="12" t="str">
        <f>'Таб.№1_Инклюзия_очная'!J98</f>
        <v>х</v>
      </c>
      <c r="AA99" s="12">
        <f>'Таб.№1_Инклюзия_очная'!K98</f>
        <v>0</v>
      </c>
      <c r="AB99" s="12" t="str">
        <f>'Таб.№1_Инклюзия_очная'!L98</f>
        <v>х</v>
      </c>
      <c r="AC99" s="12">
        <f>'Таб.№1_Инклюзия_очная'!M98</f>
        <v>0</v>
      </c>
      <c r="AD99" s="185">
        <f t="shared" si="24"/>
        <v>0</v>
      </c>
      <c r="AE99" s="185">
        <f t="shared" si="25"/>
        <v>0</v>
      </c>
      <c r="AF99" s="12">
        <f>'Таб.№2_общие'!H98</f>
        <v>0</v>
      </c>
      <c r="AG99" s="12">
        <f>'Таб.№2_общие'!I98</f>
        <v>0</v>
      </c>
      <c r="AH99" s="12">
        <f>'Таб.№2_общие'!J98</f>
        <v>0</v>
      </c>
      <c r="AI99" s="12">
        <f>'Таб.№2_общие'!K98</f>
        <v>0</v>
      </c>
      <c r="AJ99" s="12">
        <f>'Таб.№2_общие'!L98</f>
        <v>0</v>
      </c>
      <c r="AK99" s="12">
        <f>'Таб.№2_общие'!M98</f>
        <v>0</v>
      </c>
      <c r="AL99" s="185">
        <f t="shared" si="26"/>
        <v>0</v>
      </c>
      <c r="AM99" s="185">
        <f t="shared" si="27"/>
        <v>0</v>
      </c>
      <c r="AN99" s="11">
        <f>'Таб.№3_коррекц'!H98</f>
        <v>0</v>
      </c>
      <c r="AO99" s="11">
        <f>'Таб.№3_коррекц'!I98</f>
        <v>0</v>
      </c>
      <c r="AP99" s="11">
        <f>'Таб.№3_коррекц'!J98</f>
        <v>0</v>
      </c>
      <c r="AQ99" s="11">
        <f>'Таб.№3_коррекц'!K98</f>
        <v>0</v>
      </c>
      <c r="AR99" s="11">
        <f>'Таб.№3_коррекц'!L98</f>
        <v>0</v>
      </c>
      <c r="AS99" s="11">
        <f>'Таб.№3_коррекц'!M98</f>
        <v>0</v>
      </c>
      <c r="AT99" s="185" t="s">
        <v>42</v>
      </c>
      <c r="AU99" s="185">
        <f t="shared" si="28"/>
        <v>0</v>
      </c>
      <c r="AV99" s="12" t="str">
        <f>'Таб.№4_на дому'!H98</f>
        <v>х</v>
      </c>
      <c r="AW99" s="12">
        <f>'Таб.№4_на дому'!I98</f>
        <v>0</v>
      </c>
      <c r="AX99" s="12" t="str">
        <f>'Таб.№4_на дому'!J98</f>
        <v>х</v>
      </c>
      <c r="AY99" s="12">
        <f>'Таб.№4_на дому'!K98</f>
        <v>0</v>
      </c>
      <c r="AZ99" s="12" t="str">
        <f>'Таб.№4_на дому'!L98</f>
        <v>х</v>
      </c>
      <c r="BA99" s="12">
        <f>'Таб.№4_на дому'!M98</f>
        <v>0</v>
      </c>
      <c r="BB99" s="277" t="e">
        <f t="shared" si="29"/>
        <v>#DIV/0!</v>
      </c>
      <c r="BC99" s="278" t="e">
        <f t="shared" si="30"/>
        <v>#DIV/0!</v>
      </c>
    </row>
    <row r="100" spans="1:55" s="1" customFormat="1" ht="20.25" hidden="1">
      <c r="A100" s="283">
        <v>92</v>
      </c>
      <c r="B100" s="289"/>
      <c r="C100" s="293"/>
      <c r="D100" s="293"/>
      <c r="E100" s="293"/>
      <c r="F100" s="20">
        <f t="shared" si="33"/>
        <v>0</v>
      </c>
      <c r="G100" s="20">
        <f t="shared" si="34"/>
        <v>0</v>
      </c>
      <c r="H100" s="184">
        <f t="shared" si="17"/>
        <v>0</v>
      </c>
      <c r="I100" s="184">
        <f t="shared" si="18"/>
        <v>0</v>
      </c>
      <c r="J100" s="184">
        <f t="shared" si="19"/>
        <v>0</v>
      </c>
      <c r="K100" s="184">
        <f t="shared" si="20"/>
        <v>0</v>
      </c>
      <c r="L100" s="184">
        <f t="shared" si="21"/>
        <v>0</v>
      </c>
      <c r="M100" s="184">
        <f t="shared" si="22"/>
        <v>0</v>
      </c>
      <c r="N100" s="185">
        <f>'Таб.№7_Ресурсный класс'!F99</f>
        <v>0</v>
      </c>
      <c r="O100" s="185">
        <f>'Таб.№7_Ресурсный класс'!G99</f>
        <v>0</v>
      </c>
      <c r="P100" s="12">
        <f>'Таб.№7_Ресурсный класс'!H99</f>
        <v>0</v>
      </c>
      <c r="Q100" s="12">
        <f>'Таб.№7_Ресурсный класс'!I99</f>
        <v>0</v>
      </c>
      <c r="R100" s="12" t="str">
        <f>'Таб.№7_Ресурсный класс'!J99</f>
        <v>х</v>
      </c>
      <c r="S100" s="12" t="str">
        <f>'Таб.№7_Ресурсный класс'!K99</f>
        <v>х</v>
      </c>
      <c r="T100" s="12" t="str">
        <f>'Таб.№7_Ресурсный класс'!L99</f>
        <v>х</v>
      </c>
      <c r="U100" s="12" t="str">
        <f>'Таб.№7_Ресурсный класс'!M99</f>
        <v>х</v>
      </c>
      <c r="V100" s="185" t="s">
        <v>42</v>
      </c>
      <c r="W100" s="185">
        <f t="shared" si="23"/>
        <v>0</v>
      </c>
      <c r="X100" s="12" t="str">
        <f>'Таб.№1_Инклюзия_очная'!H99</f>
        <v>х</v>
      </c>
      <c r="Y100" s="12">
        <f>'Таб.№1_Инклюзия_очная'!I99</f>
        <v>0</v>
      </c>
      <c r="Z100" s="12" t="str">
        <f>'Таб.№1_Инклюзия_очная'!J99</f>
        <v>х</v>
      </c>
      <c r="AA100" s="12">
        <f>'Таб.№1_Инклюзия_очная'!K99</f>
        <v>0</v>
      </c>
      <c r="AB100" s="12" t="str">
        <f>'Таб.№1_Инклюзия_очная'!L99</f>
        <v>х</v>
      </c>
      <c r="AC100" s="12">
        <f>'Таб.№1_Инклюзия_очная'!M99</f>
        <v>0</v>
      </c>
      <c r="AD100" s="185">
        <f t="shared" si="24"/>
        <v>0</v>
      </c>
      <c r="AE100" s="185">
        <f t="shared" si="25"/>
        <v>0</v>
      </c>
      <c r="AF100" s="12">
        <f>'Таб.№2_общие'!H99</f>
        <v>0</v>
      </c>
      <c r="AG100" s="12">
        <f>'Таб.№2_общие'!I99</f>
        <v>0</v>
      </c>
      <c r="AH100" s="12">
        <f>'Таб.№2_общие'!J99</f>
        <v>0</v>
      </c>
      <c r="AI100" s="12">
        <f>'Таб.№2_общие'!K99</f>
        <v>0</v>
      </c>
      <c r="AJ100" s="12">
        <f>'Таб.№2_общие'!L99</f>
        <v>0</v>
      </c>
      <c r="AK100" s="12">
        <f>'Таб.№2_общие'!M99</f>
        <v>0</v>
      </c>
      <c r="AL100" s="185">
        <f t="shared" si="26"/>
        <v>0</v>
      </c>
      <c r="AM100" s="185">
        <f t="shared" si="27"/>
        <v>0</v>
      </c>
      <c r="AN100" s="11">
        <f>'Таб.№3_коррекц'!H99</f>
        <v>0</v>
      </c>
      <c r="AO100" s="11">
        <f>'Таб.№3_коррекц'!I99</f>
        <v>0</v>
      </c>
      <c r="AP100" s="11">
        <f>'Таб.№3_коррекц'!J99</f>
        <v>0</v>
      </c>
      <c r="AQ100" s="11">
        <f>'Таб.№3_коррекц'!K99</f>
        <v>0</v>
      </c>
      <c r="AR100" s="11">
        <f>'Таб.№3_коррекц'!L99</f>
        <v>0</v>
      </c>
      <c r="AS100" s="11">
        <f>'Таб.№3_коррекц'!M99</f>
        <v>0</v>
      </c>
      <c r="AT100" s="185" t="s">
        <v>42</v>
      </c>
      <c r="AU100" s="185">
        <f t="shared" si="28"/>
        <v>0</v>
      </c>
      <c r="AV100" s="12" t="str">
        <f>'Таб.№4_на дому'!H99</f>
        <v>х</v>
      </c>
      <c r="AW100" s="12">
        <f>'Таб.№4_на дому'!I99</f>
        <v>0</v>
      </c>
      <c r="AX100" s="12" t="str">
        <f>'Таб.№4_на дому'!J99</f>
        <v>х</v>
      </c>
      <c r="AY100" s="12">
        <f>'Таб.№4_на дому'!K99</f>
        <v>0</v>
      </c>
      <c r="AZ100" s="12" t="str">
        <f>'Таб.№4_на дому'!L99</f>
        <v>х</v>
      </c>
      <c r="BA100" s="12">
        <f>'Таб.№4_на дому'!M99</f>
        <v>0</v>
      </c>
      <c r="BB100" s="277" t="e">
        <f t="shared" si="29"/>
        <v>#DIV/0!</v>
      </c>
      <c r="BC100" s="278" t="e">
        <f t="shared" si="30"/>
        <v>#DIV/0!</v>
      </c>
    </row>
    <row r="101" spans="1:55" s="1" customFormat="1" ht="20.25" hidden="1">
      <c r="A101" s="285">
        <v>93</v>
      </c>
      <c r="B101" s="289"/>
      <c r="C101" s="293"/>
      <c r="D101" s="293"/>
      <c r="E101" s="293"/>
      <c r="F101" s="20">
        <f t="shared" si="33"/>
        <v>0</v>
      </c>
      <c r="G101" s="20">
        <f t="shared" si="34"/>
        <v>0</v>
      </c>
      <c r="H101" s="184">
        <f t="shared" si="17"/>
        <v>0</v>
      </c>
      <c r="I101" s="184">
        <f t="shared" si="18"/>
        <v>0</v>
      </c>
      <c r="J101" s="184">
        <f t="shared" si="19"/>
        <v>0</v>
      </c>
      <c r="K101" s="184">
        <f t="shared" si="20"/>
        <v>0</v>
      </c>
      <c r="L101" s="184">
        <f t="shared" si="21"/>
        <v>0</v>
      </c>
      <c r="M101" s="184">
        <f t="shared" si="22"/>
        <v>0</v>
      </c>
      <c r="N101" s="185">
        <f>'Таб.№7_Ресурсный класс'!F100</f>
        <v>0</v>
      </c>
      <c r="O101" s="185">
        <f>'Таб.№7_Ресурсный класс'!G100</f>
        <v>0</v>
      </c>
      <c r="P101" s="12">
        <f>'Таб.№7_Ресурсный класс'!H100</f>
        <v>0</v>
      </c>
      <c r="Q101" s="12">
        <f>'Таб.№7_Ресурсный класс'!I100</f>
        <v>0</v>
      </c>
      <c r="R101" s="12" t="str">
        <f>'Таб.№7_Ресурсный класс'!J100</f>
        <v>х</v>
      </c>
      <c r="S101" s="12" t="str">
        <f>'Таб.№7_Ресурсный класс'!K100</f>
        <v>х</v>
      </c>
      <c r="T101" s="12" t="str">
        <f>'Таб.№7_Ресурсный класс'!L100</f>
        <v>х</v>
      </c>
      <c r="U101" s="12" t="str">
        <f>'Таб.№7_Ресурсный класс'!M100</f>
        <v>х</v>
      </c>
      <c r="V101" s="185" t="s">
        <v>42</v>
      </c>
      <c r="W101" s="185">
        <f t="shared" si="23"/>
        <v>0</v>
      </c>
      <c r="X101" s="12" t="str">
        <f>'Таб.№1_Инклюзия_очная'!H100</f>
        <v>х</v>
      </c>
      <c r="Y101" s="12">
        <f>'Таб.№1_Инклюзия_очная'!I100</f>
        <v>0</v>
      </c>
      <c r="Z101" s="12" t="str">
        <f>'Таб.№1_Инклюзия_очная'!J100</f>
        <v>х</v>
      </c>
      <c r="AA101" s="12">
        <f>'Таб.№1_Инклюзия_очная'!K100</f>
        <v>0</v>
      </c>
      <c r="AB101" s="12" t="str">
        <f>'Таб.№1_Инклюзия_очная'!L100</f>
        <v>х</v>
      </c>
      <c r="AC101" s="12">
        <f>'Таб.№1_Инклюзия_очная'!M100</f>
        <v>0</v>
      </c>
      <c r="AD101" s="185">
        <f t="shared" si="24"/>
        <v>0</v>
      </c>
      <c r="AE101" s="185">
        <f t="shared" si="25"/>
        <v>0</v>
      </c>
      <c r="AF101" s="12">
        <f>'Таб.№2_общие'!H100</f>
        <v>0</v>
      </c>
      <c r="AG101" s="12">
        <f>'Таб.№2_общие'!I100</f>
        <v>0</v>
      </c>
      <c r="AH101" s="12">
        <f>'Таб.№2_общие'!J100</f>
        <v>0</v>
      </c>
      <c r="AI101" s="12">
        <f>'Таб.№2_общие'!K100</f>
        <v>0</v>
      </c>
      <c r="AJ101" s="12">
        <f>'Таб.№2_общие'!L100</f>
        <v>0</v>
      </c>
      <c r="AK101" s="12">
        <f>'Таб.№2_общие'!M100</f>
        <v>0</v>
      </c>
      <c r="AL101" s="185">
        <f t="shared" si="26"/>
        <v>0</v>
      </c>
      <c r="AM101" s="185">
        <f t="shared" si="27"/>
        <v>0</v>
      </c>
      <c r="AN101" s="11">
        <f>'Таб.№3_коррекц'!H100</f>
        <v>0</v>
      </c>
      <c r="AO101" s="11">
        <f>'Таб.№3_коррекц'!I100</f>
        <v>0</v>
      </c>
      <c r="AP101" s="11">
        <f>'Таб.№3_коррекц'!J100</f>
        <v>0</v>
      </c>
      <c r="AQ101" s="11">
        <f>'Таб.№3_коррекц'!K100</f>
        <v>0</v>
      </c>
      <c r="AR101" s="11">
        <f>'Таб.№3_коррекц'!L100</f>
        <v>0</v>
      </c>
      <c r="AS101" s="11">
        <f>'Таб.№3_коррекц'!M100</f>
        <v>0</v>
      </c>
      <c r="AT101" s="185" t="s">
        <v>42</v>
      </c>
      <c r="AU101" s="185">
        <f t="shared" si="28"/>
        <v>0</v>
      </c>
      <c r="AV101" s="12" t="str">
        <f>'Таб.№4_на дому'!H100</f>
        <v>х</v>
      </c>
      <c r="AW101" s="12">
        <f>'Таб.№4_на дому'!I100</f>
        <v>0</v>
      </c>
      <c r="AX101" s="12" t="str">
        <f>'Таб.№4_на дому'!J100</f>
        <v>х</v>
      </c>
      <c r="AY101" s="12">
        <f>'Таб.№4_на дому'!K100</f>
        <v>0</v>
      </c>
      <c r="AZ101" s="12" t="str">
        <f>'Таб.№4_на дому'!L100</f>
        <v>х</v>
      </c>
      <c r="BA101" s="12">
        <f>'Таб.№4_на дому'!M100</f>
        <v>0</v>
      </c>
      <c r="BB101" s="277" t="e">
        <f t="shared" si="29"/>
        <v>#DIV/0!</v>
      </c>
      <c r="BC101" s="278" t="e">
        <f t="shared" si="30"/>
        <v>#DIV/0!</v>
      </c>
    </row>
    <row r="102" spans="1:55" s="1" customFormat="1" ht="20.25" hidden="1">
      <c r="A102" s="283">
        <v>94</v>
      </c>
      <c r="B102" s="289"/>
      <c r="C102" s="293"/>
      <c r="D102" s="293"/>
      <c r="E102" s="293"/>
      <c r="F102" s="20">
        <f t="shared" si="33"/>
        <v>0</v>
      </c>
      <c r="G102" s="20">
        <f t="shared" si="34"/>
        <v>0</v>
      </c>
      <c r="H102" s="184">
        <f t="shared" si="17"/>
        <v>0</v>
      </c>
      <c r="I102" s="184">
        <f t="shared" si="18"/>
        <v>0</v>
      </c>
      <c r="J102" s="184">
        <f t="shared" si="19"/>
        <v>0</v>
      </c>
      <c r="K102" s="184">
        <f t="shared" si="20"/>
        <v>0</v>
      </c>
      <c r="L102" s="184">
        <f t="shared" si="21"/>
        <v>0</v>
      </c>
      <c r="M102" s="184">
        <f t="shared" si="22"/>
        <v>0</v>
      </c>
      <c r="N102" s="185">
        <f>'Таб.№7_Ресурсный класс'!F101</f>
        <v>0</v>
      </c>
      <c r="O102" s="185">
        <f>'Таб.№7_Ресурсный класс'!G101</f>
        <v>0</v>
      </c>
      <c r="P102" s="12">
        <f>'Таб.№7_Ресурсный класс'!H101</f>
        <v>0</v>
      </c>
      <c r="Q102" s="12">
        <f>'Таб.№7_Ресурсный класс'!I101</f>
        <v>0</v>
      </c>
      <c r="R102" s="12" t="str">
        <f>'Таб.№7_Ресурсный класс'!J101</f>
        <v>х</v>
      </c>
      <c r="S102" s="12" t="str">
        <f>'Таб.№7_Ресурсный класс'!K101</f>
        <v>х</v>
      </c>
      <c r="T102" s="12" t="str">
        <f>'Таб.№7_Ресурсный класс'!L101</f>
        <v>х</v>
      </c>
      <c r="U102" s="12" t="str">
        <f>'Таб.№7_Ресурсный класс'!M101</f>
        <v>х</v>
      </c>
      <c r="V102" s="185" t="s">
        <v>42</v>
      </c>
      <c r="W102" s="185">
        <f t="shared" si="23"/>
        <v>0</v>
      </c>
      <c r="X102" s="12" t="str">
        <f>'Таб.№1_Инклюзия_очная'!H101</f>
        <v>х</v>
      </c>
      <c r="Y102" s="12">
        <f>'Таб.№1_Инклюзия_очная'!I101</f>
        <v>0</v>
      </c>
      <c r="Z102" s="12" t="str">
        <f>'Таб.№1_Инклюзия_очная'!J101</f>
        <v>х</v>
      </c>
      <c r="AA102" s="12">
        <f>'Таб.№1_Инклюзия_очная'!K101</f>
        <v>0</v>
      </c>
      <c r="AB102" s="12" t="str">
        <f>'Таб.№1_Инклюзия_очная'!L101</f>
        <v>х</v>
      </c>
      <c r="AC102" s="12">
        <f>'Таб.№1_Инклюзия_очная'!M101</f>
        <v>0</v>
      </c>
      <c r="AD102" s="185">
        <f t="shared" si="24"/>
        <v>0</v>
      </c>
      <c r="AE102" s="185">
        <f t="shared" si="25"/>
        <v>0</v>
      </c>
      <c r="AF102" s="12">
        <f>'Таб.№2_общие'!H101</f>
        <v>0</v>
      </c>
      <c r="AG102" s="12">
        <f>'Таб.№2_общие'!I101</f>
        <v>0</v>
      </c>
      <c r="AH102" s="12">
        <f>'Таб.№2_общие'!J101</f>
        <v>0</v>
      </c>
      <c r="AI102" s="12">
        <f>'Таб.№2_общие'!K101</f>
        <v>0</v>
      </c>
      <c r="AJ102" s="12">
        <f>'Таб.№2_общие'!L101</f>
        <v>0</v>
      </c>
      <c r="AK102" s="12">
        <f>'Таб.№2_общие'!M101</f>
        <v>0</v>
      </c>
      <c r="AL102" s="185">
        <f t="shared" si="26"/>
        <v>0</v>
      </c>
      <c r="AM102" s="185">
        <f t="shared" si="27"/>
        <v>0</v>
      </c>
      <c r="AN102" s="11">
        <f>'Таб.№3_коррекц'!H101</f>
        <v>0</v>
      </c>
      <c r="AO102" s="11">
        <f>'Таб.№3_коррекц'!I101</f>
        <v>0</v>
      </c>
      <c r="AP102" s="11">
        <f>'Таб.№3_коррекц'!J101</f>
        <v>0</v>
      </c>
      <c r="AQ102" s="11">
        <f>'Таб.№3_коррекц'!K101</f>
        <v>0</v>
      </c>
      <c r="AR102" s="11">
        <f>'Таб.№3_коррекц'!L101</f>
        <v>0</v>
      </c>
      <c r="AS102" s="11">
        <f>'Таб.№3_коррекц'!M101</f>
        <v>0</v>
      </c>
      <c r="AT102" s="185" t="s">
        <v>42</v>
      </c>
      <c r="AU102" s="185">
        <f t="shared" si="28"/>
        <v>0</v>
      </c>
      <c r="AV102" s="12" t="str">
        <f>'Таб.№4_на дому'!H101</f>
        <v>х</v>
      </c>
      <c r="AW102" s="12">
        <f>'Таб.№4_на дому'!I101</f>
        <v>0</v>
      </c>
      <c r="AX102" s="12" t="str">
        <f>'Таб.№4_на дому'!J101</f>
        <v>х</v>
      </c>
      <c r="AY102" s="12">
        <f>'Таб.№4_на дому'!K101</f>
        <v>0</v>
      </c>
      <c r="AZ102" s="12" t="str">
        <f>'Таб.№4_на дому'!L101</f>
        <v>х</v>
      </c>
      <c r="BA102" s="12">
        <f>'Таб.№4_на дому'!M101</f>
        <v>0</v>
      </c>
      <c r="BB102" s="277" t="e">
        <f t="shared" si="29"/>
        <v>#DIV/0!</v>
      </c>
      <c r="BC102" s="278" t="e">
        <f t="shared" si="30"/>
        <v>#DIV/0!</v>
      </c>
    </row>
    <row r="103" spans="1:55" s="1" customFormat="1" ht="20.25" hidden="1">
      <c r="A103" s="283">
        <v>95</v>
      </c>
      <c r="B103" s="289"/>
      <c r="C103" s="293"/>
      <c r="D103" s="293"/>
      <c r="E103" s="293"/>
      <c r="F103" s="20">
        <f t="shared" si="33"/>
        <v>0</v>
      </c>
      <c r="G103" s="20">
        <f t="shared" si="34"/>
        <v>0</v>
      </c>
      <c r="H103" s="184">
        <f t="shared" si="17"/>
        <v>0</v>
      </c>
      <c r="I103" s="184">
        <f t="shared" si="18"/>
        <v>0</v>
      </c>
      <c r="J103" s="184">
        <f t="shared" si="19"/>
        <v>0</v>
      </c>
      <c r="K103" s="184">
        <f t="shared" si="20"/>
        <v>0</v>
      </c>
      <c r="L103" s="184">
        <f t="shared" si="21"/>
        <v>0</v>
      </c>
      <c r="M103" s="184">
        <f t="shared" si="22"/>
        <v>0</v>
      </c>
      <c r="N103" s="185">
        <f>'Таб.№7_Ресурсный класс'!F102</f>
        <v>0</v>
      </c>
      <c r="O103" s="185">
        <f>'Таб.№7_Ресурсный класс'!G102</f>
        <v>0</v>
      </c>
      <c r="P103" s="12">
        <f>'Таб.№7_Ресурсный класс'!H102</f>
        <v>0</v>
      </c>
      <c r="Q103" s="12">
        <f>'Таб.№7_Ресурсный класс'!I102</f>
        <v>0</v>
      </c>
      <c r="R103" s="12" t="str">
        <f>'Таб.№7_Ресурсный класс'!J102</f>
        <v>х</v>
      </c>
      <c r="S103" s="12" t="str">
        <f>'Таб.№7_Ресурсный класс'!K102</f>
        <v>х</v>
      </c>
      <c r="T103" s="12" t="str">
        <f>'Таб.№7_Ресурсный класс'!L102</f>
        <v>х</v>
      </c>
      <c r="U103" s="12" t="str">
        <f>'Таб.№7_Ресурсный класс'!M102</f>
        <v>х</v>
      </c>
      <c r="V103" s="185" t="s">
        <v>42</v>
      </c>
      <c r="W103" s="185">
        <f t="shared" si="23"/>
        <v>0</v>
      </c>
      <c r="X103" s="12" t="str">
        <f>'Таб.№1_Инклюзия_очная'!H102</f>
        <v>х</v>
      </c>
      <c r="Y103" s="12">
        <f>'Таб.№1_Инклюзия_очная'!I102</f>
        <v>0</v>
      </c>
      <c r="Z103" s="12" t="str">
        <f>'Таб.№1_Инклюзия_очная'!J102</f>
        <v>х</v>
      </c>
      <c r="AA103" s="12">
        <f>'Таб.№1_Инклюзия_очная'!K102</f>
        <v>0</v>
      </c>
      <c r="AB103" s="12" t="str">
        <f>'Таб.№1_Инклюзия_очная'!L102</f>
        <v>х</v>
      </c>
      <c r="AC103" s="12">
        <f>'Таб.№1_Инклюзия_очная'!M102</f>
        <v>0</v>
      </c>
      <c r="AD103" s="185">
        <f t="shared" si="24"/>
        <v>0</v>
      </c>
      <c r="AE103" s="185">
        <f t="shared" si="25"/>
        <v>0</v>
      </c>
      <c r="AF103" s="12">
        <f>'Таб.№2_общие'!H102</f>
        <v>0</v>
      </c>
      <c r="AG103" s="12">
        <f>'Таб.№2_общие'!I102</f>
        <v>0</v>
      </c>
      <c r="AH103" s="12">
        <f>'Таб.№2_общие'!J102</f>
        <v>0</v>
      </c>
      <c r="AI103" s="12">
        <f>'Таб.№2_общие'!K102</f>
        <v>0</v>
      </c>
      <c r="AJ103" s="12">
        <f>'Таб.№2_общие'!L102</f>
        <v>0</v>
      </c>
      <c r="AK103" s="12">
        <f>'Таб.№2_общие'!M102</f>
        <v>0</v>
      </c>
      <c r="AL103" s="185">
        <f t="shared" si="26"/>
        <v>0</v>
      </c>
      <c r="AM103" s="185">
        <f t="shared" si="27"/>
        <v>0</v>
      </c>
      <c r="AN103" s="11">
        <f>'Таб.№3_коррекц'!H102</f>
        <v>0</v>
      </c>
      <c r="AO103" s="11">
        <f>'Таб.№3_коррекц'!I102</f>
        <v>0</v>
      </c>
      <c r="AP103" s="11">
        <f>'Таб.№3_коррекц'!J102</f>
        <v>0</v>
      </c>
      <c r="AQ103" s="11">
        <f>'Таб.№3_коррекц'!K102</f>
        <v>0</v>
      </c>
      <c r="AR103" s="11">
        <f>'Таб.№3_коррекц'!L102</f>
        <v>0</v>
      </c>
      <c r="AS103" s="11">
        <f>'Таб.№3_коррекц'!M102</f>
        <v>0</v>
      </c>
      <c r="AT103" s="185" t="s">
        <v>42</v>
      </c>
      <c r="AU103" s="185">
        <f t="shared" si="28"/>
        <v>0</v>
      </c>
      <c r="AV103" s="12" t="str">
        <f>'Таб.№4_на дому'!H102</f>
        <v>х</v>
      </c>
      <c r="AW103" s="12">
        <f>'Таб.№4_на дому'!I102</f>
        <v>0</v>
      </c>
      <c r="AX103" s="12" t="str">
        <f>'Таб.№4_на дому'!J102</f>
        <v>х</v>
      </c>
      <c r="AY103" s="12">
        <f>'Таб.№4_на дому'!K102</f>
        <v>0</v>
      </c>
      <c r="AZ103" s="12" t="str">
        <f>'Таб.№4_на дому'!L102</f>
        <v>х</v>
      </c>
      <c r="BA103" s="12">
        <f>'Таб.№4_на дому'!M102</f>
        <v>0</v>
      </c>
      <c r="BB103" s="277" t="e">
        <f t="shared" si="29"/>
        <v>#DIV/0!</v>
      </c>
      <c r="BC103" s="278" t="e">
        <f t="shared" si="30"/>
        <v>#DIV/0!</v>
      </c>
    </row>
    <row r="104" spans="1:55" s="1" customFormat="1" ht="20.25" hidden="1">
      <c r="A104" s="285">
        <v>96</v>
      </c>
      <c r="B104" s="289"/>
      <c r="C104" s="293"/>
      <c r="D104" s="293"/>
      <c r="E104" s="293"/>
      <c r="F104" s="20">
        <f t="shared" si="33"/>
        <v>0</v>
      </c>
      <c r="G104" s="20">
        <f t="shared" si="34"/>
        <v>0</v>
      </c>
      <c r="H104" s="184">
        <f t="shared" si="17"/>
        <v>0</v>
      </c>
      <c r="I104" s="184">
        <f t="shared" si="18"/>
        <v>0</v>
      </c>
      <c r="J104" s="184">
        <f t="shared" si="19"/>
        <v>0</v>
      </c>
      <c r="K104" s="184">
        <f t="shared" si="20"/>
        <v>0</v>
      </c>
      <c r="L104" s="184">
        <f t="shared" si="21"/>
        <v>0</v>
      </c>
      <c r="M104" s="184">
        <f t="shared" si="22"/>
        <v>0</v>
      </c>
      <c r="N104" s="185">
        <f>'Таб.№7_Ресурсный класс'!F103</f>
        <v>0</v>
      </c>
      <c r="O104" s="185">
        <f>'Таб.№7_Ресурсный класс'!G103</f>
        <v>0</v>
      </c>
      <c r="P104" s="12">
        <f>'Таб.№7_Ресурсный класс'!H103</f>
        <v>0</v>
      </c>
      <c r="Q104" s="12">
        <f>'Таб.№7_Ресурсный класс'!I103</f>
        <v>0</v>
      </c>
      <c r="R104" s="12" t="str">
        <f>'Таб.№7_Ресурсный класс'!J103</f>
        <v>х</v>
      </c>
      <c r="S104" s="12" t="str">
        <f>'Таб.№7_Ресурсный класс'!K103</f>
        <v>х</v>
      </c>
      <c r="T104" s="12" t="str">
        <f>'Таб.№7_Ресурсный класс'!L103</f>
        <v>х</v>
      </c>
      <c r="U104" s="12" t="str">
        <f>'Таб.№7_Ресурсный класс'!M103</f>
        <v>х</v>
      </c>
      <c r="V104" s="185" t="s">
        <v>42</v>
      </c>
      <c r="W104" s="185">
        <f t="shared" si="23"/>
        <v>0</v>
      </c>
      <c r="X104" s="12" t="str">
        <f>'Таб.№1_Инклюзия_очная'!H103</f>
        <v>х</v>
      </c>
      <c r="Y104" s="12">
        <f>'Таб.№1_Инклюзия_очная'!I103</f>
        <v>0</v>
      </c>
      <c r="Z104" s="12" t="str">
        <f>'Таб.№1_Инклюзия_очная'!J103</f>
        <v>х</v>
      </c>
      <c r="AA104" s="12">
        <f>'Таб.№1_Инклюзия_очная'!K103</f>
        <v>0</v>
      </c>
      <c r="AB104" s="12" t="str">
        <f>'Таб.№1_Инклюзия_очная'!L103</f>
        <v>х</v>
      </c>
      <c r="AC104" s="12">
        <f>'Таб.№1_Инклюзия_очная'!M103</f>
        <v>0</v>
      </c>
      <c r="AD104" s="185">
        <f t="shared" si="24"/>
        <v>0</v>
      </c>
      <c r="AE104" s="185">
        <f t="shared" si="25"/>
        <v>0</v>
      </c>
      <c r="AF104" s="12">
        <f>'Таб.№2_общие'!H103</f>
        <v>0</v>
      </c>
      <c r="AG104" s="12">
        <f>'Таб.№2_общие'!I103</f>
        <v>0</v>
      </c>
      <c r="AH104" s="12">
        <f>'Таб.№2_общие'!J103</f>
        <v>0</v>
      </c>
      <c r="AI104" s="12">
        <f>'Таб.№2_общие'!K103</f>
        <v>0</v>
      </c>
      <c r="AJ104" s="12">
        <f>'Таб.№2_общие'!L103</f>
        <v>0</v>
      </c>
      <c r="AK104" s="12">
        <f>'Таб.№2_общие'!M103</f>
        <v>0</v>
      </c>
      <c r="AL104" s="185">
        <f t="shared" si="26"/>
        <v>0</v>
      </c>
      <c r="AM104" s="185">
        <f t="shared" si="27"/>
        <v>0</v>
      </c>
      <c r="AN104" s="11">
        <f>'Таб.№3_коррекц'!H103</f>
        <v>0</v>
      </c>
      <c r="AO104" s="11">
        <f>'Таб.№3_коррекц'!I103</f>
        <v>0</v>
      </c>
      <c r="AP104" s="11">
        <f>'Таб.№3_коррекц'!J103</f>
        <v>0</v>
      </c>
      <c r="AQ104" s="11">
        <f>'Таб.№3_коррекц'!K103</f>
        <v>0</v>
      </c>
      <c r="AR104" s="11">
        <f>'Таб.№3_коррекц'!L103</f>
        <v>0</v>
      </c>
      <c r="AS104" s="11">
        <f>'Таб.№3_коррекц'!M103</f>
        <v>0</v>
      </c>
      <c r="AT104" s="185" t="s">
        <v>42</v>
      </c>
      <c r="AU104" s="185">
        <f t="shared" si="28"/>
        <v>0</v>
      </c>
      <c r="AV104" s="12" t="str">
        <f>'Таб.№4_на дому'!H103</f>
        <v>х</v>
      </c>
      <c r="AW104" s="12">
        <f>'Таб.№4_на дому'!I103</f>
        <v>0</v>
      </c>
      <c r="AX104" s="12" t="str">
        <f>'Таб.№4_на дому'!J103</f>
        <v>х</v>
      </c>
      <c r="AY104" s="12">
        <f>'Таб.№4_на дому'!K103</f>
        <v>0</v>
      </c>
      <c r="AZ104" s="12" t="str">
        <f>'Таб.№4_на дому'!L103</f>
        <v>х</v>
      </c>
      <c r="BA104" s="12">
        <f>'Таб.№4_на дому'!M103</f>
        <v>0</v>
      </c>
      <c r="BB104" s="277" t="e">
        <f t="shared" si="29"/>
        <v>#DIV/0!</v>
      </c>
      <c r="BC104" s="278" t="e">
        <f t="shared" si="30"/>
        <v>#DIV/0!</v>
      </c>
    </row>
    <row r="105" spans="1:55" s="1" customFormat="1" ht="20.25" hidden="1">
      <c r="A105" s="283">
        <v>97</v>
      </c>
      <c r="B105" s="289"/>
      <c r="C105" s="293"/>
      <c r="D105" s="293"/>
      <c r="E105" s="293"/>
      <c r="F105" s="20">
        <f t="shared" si="33"/>
        <v>0</v>
      </c>
      <c r="G105" s="20">
        <f t="shared" si="34"/>
        <v>0</v>
      </c>
      <c r="H105" s="184">
        <f t="shared" si="17"/>
        <v>0</v>
      </c>
      <c r="I105" s="184">
        <f t="shared" si="18"/>
        <v>0</v>
      </c>
      <c r="J105" s="184">
        <f t="shared" si="19"/>
        <v>0</v>
      </c>
      <c r="K105" s="184">
        <f t="shared" si="20"/>
        <v>0</v>
      </c>
      <c r="L105" s="184">
        <f t="shared" si="21"/>
        <v>0</v>
      </c>
      <c r="M105" s="184">
        <f t="shared" si="22"/>
        <v>0</v>
      </c>
      <c r="N105" s="185">
        <f>'Таб.№7_Ресурсный класс'!F104</f>
        <v>0</v>
      </c>
      <c r="O105" s="185">
        <f>'Таб.№7_Ресурсный класс'!G104</f>
        <v>0</v>
      </c>
      <c r="P105" s="12">
        <f>'Таб.№7_Ресурсный класс'!H104</f>
        <v>0</v>
      </c>
      <c r="Q105" s="12">
        <f>'Таб.№7_Ресурсный класс'!I104</f>
        <v>0</v>
      </c>
      <c r="R105" s="12" t="str">
        <f>'Таб.№7_Ресурсный класс'!J104</f>
        <v>х</v>
      </c>
      <c r="S105" s="12" t="str">
        <f>'Таб.№7_Ресурсный класс'!K104</f>
        <v>х</v>
      </c>
      <c r="T105" s="12" t="str">
        <f>'Таб.№7_Ресурсный класс'!L104</f>
        <v>х</v>
      </c>
      <c r="U105" s="12" t="str">
        <f>'Таб.№7_Ресурсный класс'!M104</f>
        <v>х</v>
      </c>
      <c r="V105" s="185" t="s">
        <v>42</v>
      </c>
      <c r="W105" s="185">
        <f t="shared" si="23"/>
        <v>0</v>
      </c>
      <c r="X105" s="12" t="str">
        <f>'Таб.№1_Инклюзия_очная'!H104</f>
        <v>х</v>
      </c>
      <c r="Y105" s="12">
        <f>'Таб.№1_Инклюзия_очная'!I104</f>
        <v>0</v>
      </c>
      <c r="Z105" s="12" t="str">
        <f>'Таб.№1_Инклюзия_очная'!J104</f>
        <v>х</v>
      </c>
      <c r="AA105" s="12">
        <f>'Таб.№1_Инклюзия_очная'!K104</f>
        <v>0</v>
      </c>
      <c r="AB105" s="12" t="str">
        <f>'Таб.№1_Инклюзия_очная'!L104</f>
        <v>х</v>
      </c>
      <c r="AC105" s="12">
        <f>'Таб.№1_Инклюзия_очная'!M104</f>
        <v>0</v>
      </c>
      <c r="AD105" s="185">
        <f t="shared" si="24"/>
        <v>0</v>
      </c>
      <c r="AE105" s="185">
        <f t="shared" si="25"/>
        <v>0</v>
      </c>
      <c r="AF105" s="12">
        <f>'Таб.№2_общие'!H104</f>
        <v>0</v>
      </c>
      <c r="AG105" s="12">
        <f>'Таб.№2_общие'!I104</f>
        <v>0</v>
      </c>
      <c r="AH105" s="12">
        <f>'Таб.№2_общие'!J104</f>
        <v>0</v>
      </c>
      <c r="AI105" s="12">
        <f>'Таб.№2_общие'!K104</f>
        <v>0</v>
      </c>
      <c r="AJ105" s="12">
        <f>'Таб.№2_общие'!L104</f>
        <v>0</v>
      </c>
      <c r="AK105" s="12">
        <f>'Таб.№2_общие'!M104</f>
        <v>0</v>
      </c>
      <c r="AL105" s="185">
        <f t="shared" si="26"/>
        <v>0</v>
      </c>
      <c r="AM105" s="185">
        <f t="shared" si="27"/>
        <v>0</v>
      </c>
      <c r="AN105" s="11">
        <f>'Таб.№3_коррекц'!H104</f>
        <v>0</v>
      </c>
      <c r="AO105" s="11">
        <f>'Таб.№3_коррекц'!I104</f>
        <v>0</v>
      </c>
      <c r="AP105" s="11">
        <f>'Таб.№3_коррекц'!J104</f>
        <v>0</v>
      </c>
      <c r="AQ105" s="11">
        <f>'Таб.№3_коррекц'!K104</f>
        <v>0</v>
      </c>
      <c r="AR105" s="11">
        <f>'Таб.№3_коррекц'!L104</f>
        <v>0</v>
      </c>
      <c r="AS105" s="11">
        <f>'Таб.№3_коррекц'!M104</f>
        <v>0</v>
      </c>
      <c r="AT105" s="185" t="s">
        <v>42</v>
      </c>
      <c r="AU105" s="185">
        <f t="shared" si="28"/>
        <v>0</v>
      </c>
      <c r="AV105" s="12" t="str">
        <f>'Таб.№4_на дому'!H104</f>
        <v>х</v>
      </c>
      <c r="AW105" s="12">
        <f>'Таб.№4_на дому'!I104</f>
        <v>0</v>
      </c>
      <c r="AX105" s="12" t="str">
        <f>'Таб.№4_на дому'!J104</f>
        <v>х</v>
      </c>
      <c r="AY105" s="12">
        <f>'Таб.№4_на дому'!K104</f>
        <v>0</v>
      </c>
      <c r="AZ105" s="12" t="str">
        <f>'Таб.№4_на дому'!L104</f>
        <v>х</v>
      </c>
      <c r="BA105" s="12">
        <f>'Таб.№4_на дому'!M104</f>
        <v>0</v>
      </c>
      <c r="BB105" s="277" t="e">
        <f t="shared" si="29"/>
        <v>#DIV/0!</v>
      </c>
      <c r="BC105" s="278" t="e">
        <f t="shared" si="30"/>
        <v>#DIV/0!</v>
      </c>
    </row>
    <row r="106" spans="1:55" s="1" customFormat="1" ht="20.25" hidden="1">
      <c r="A106" s="283">
        <v>98</v>
      </c>
      <c r="B106" s="289"/>
      <c r="C106" s="293"/>
      <c r="D106" s="293"/>
      <c r="E106" s="293"/>
      <c r="F106" s="20">
        <f t="shared" si="33"/>
        <v>0</v>
      </c>
      <c r="G106" s="20">
        <f t="shared" si="34"/>
        <v>0</v>
      </c>
      <c r="H106" s="184">
        <f t="shared" si="17"/>
        <v>0</v>
      </c>
      <c r="I106" s="184">
        <f t="shared" si="18"/>
        <v>0</v>
      </c>
      <c r="J106" s="184">
        <f t="shared" si="19"/>
        <v>0</v>
      </c>
      <c r="K106" s="184">
        <f t="shared" si="20"/>
        <v>0</v>
      </c>
      <c r="L106" s="184">
        <f t="shared" si="21"/>
        <v>0</v>
      </c>
      <c r="M106" s="184">
        <f t="shared" si="22"/>
        <v>0</v>
      </c>
      <c r="N106" s="185">
        <f>'Таб.№7_Ресурсный класс'!F105</f>
        <v>0</v>
      </c>
      <c r="O106" s="185">
        <f>'Таб.№7_Ресурсный класс'!G105</f>
        <v>0</v>
      </c>
      <c r="P106" s="12">
        <f>'Таб.№7_Ресурсный класс'!H105</f>
        <v>0</v>
      </c>
      <c r="Q106" s="12">
        <f>'Таб.№7_Ресурсный класс'!I105</f>
        <v>0</v>
      </c>
      <c r="R106" s="12" t="str">
        <f>'Таб.№7_Ресурсный класс'!J105</f>
        <v>х</v>
      </c>
      <c r="S106" s="12" t="str">
        <f>'Таб.№7_Ресурсный класс'!K105</f>
        <v>х</v>
      </c>
      <c r="T106" s="12" t="str">
        <f>'Таб.№7_Ресурсный класс'!L105</f>
        <v>х</v>
      </c>
      <c r="U106" s="12" t="str">
        <f>'Таб.№7_Ресурсный класс'!M105</f>
        <v>х</v>
      </c>
      <c r="V106" s="185" t="s">
        <v>42</v>
      </c>
      <c r="W106" s="185">
        <f t="shared" si="23"/>
        <v>0</v>
      </c>
      <c r="X106" s="12" t="str">
        <f>'Таб.№1_Инклюзия_очная'!H105</f>
        <v>х</v>
      </c>
      <c r="Y106" s="12">
        <f>'Таб.№1_Инклюзия_очная'!I105</f>
        <v>0</v>
      </c>
      <c r="Z106" s="12" t="str">
        <f>'Таб.№1_Инклюзия_очная'!J105</f>
        <v>х</v>
      </c>
      <c r="AA106" s="12">
        <f>'Таб.№1_Инклюзия_очная'!K105</f>
        <v>0</v>
      </c>
      <c r="AB106" s="12" t="str">
        <f>'Таб.№1_Инклюзия_очная'!L105</f>
        <v>х</v>
      </c>
      <c r="AC106" s="12">
        <f>'Таб.№1_Инклюзия_очная'!M105</f>
        <v>0</v>
      </c>
      <c r="AD106" s="185">
        <f t="shared" si="24"/>
        <v>0</v>
      </c>
      <c r="AE106" s="185">
        <f t="shared" si="25"/>
        <v>0</v>
      </c>
      <c r="AF106" s="12">
        <f>'Таб.№2_общие'!H105</f>
        <v>0</v>
      </c>
      <c r="AG106" s="12">
        <f>'Таб.№2_общие'!I105</f>
        <v>0</v>
      </c>
      <c r="AH106" s="12">
        <f>'Таб.№2_общие'!J105</f>
        <v>0</v>
      </c>
      <c r="AI106" s="12">
        <f>'Таб.№2_общие'!K105</f>
        <v>0</v>
      </c>
      <c r="AJ106" s="12">
        <f>'Таб.№2_общие'!L105</f>
        <v>0</v>
      </c>
      <c r="AK106" s="12">
        <f>'Таб.№2_общие'!M105</f>
        <v>0</v>
      </c>
      <c r="AL106" s="185">
        <f t="shared" si="26"/>
        <v>0</v>
      </c>
      <c r="AM106" s="185">
        <f t="shared" si="27"/>
        <v>0</v>
      </c>
      <c r="AN106" s="11">
        <f>'Таб.№3_коррекц'!H105</f>
        <v>0</v>
      </c>
      <c r="AO106" s="11">
        <f>'Таб.№3_коррекц'!I105</f>
        <v>0</v>
      </c>
      <c r="AP106" s="11">
        <f>'Таб.№3_коррекц'!J105</f>
        <v>0</v>
      </c>
      <c r="AQ106" s="11">
        <f>'Таб.№3_коррекц'!K105</f>
        <v>0</v>
      </c>
      <c r="AR106" s="11">
        <f>'Таб.№3_коррекц'!L105</f>
        <v>0</v>
      </c>
      <c r="AS106" s="11">
        <f>'Таб.№3_коррекц'!M105</f>
        <v>0</v>
      </c>
      <c r="AT106" s="185" t="s">
        <v>42</v>
      </c>
      <c r="AU106" s="185">
        <f t="shared" si="28"/>
        <v>0</v>
      </c>
      <c r="AV106" s="12" t="str">
        <f>'Таб.№4_на дому'!H105</f>
        <v>х</v>
      </c>
      <c r="AW106" s="12">
        <f>'Таб.№4_на дому'!I105</f>
        <v>0</v>
      </c>
      <c r="AX106" s="12" t="str">
        <f>'Таб.№4_на дому'!J105</f>
        <v>х</v>
      </c>
      <c r="AY106" s="12">
        <f>'Таб.№4_на дому'!K105</f>
        <v>0</v>
      </c>
      <c r="AZ106" s="12" t="str">
        <f>'Таб.№4_на дому'!L105</f>
        <v>х</v>
      </c>
      <c r="BA106" s="12">
        <f>'Таб.№4_на дому'!M105</f>
        <v>0</v>
      </c>
      <c r="BB106" s="277" t="e">
        <f t="shared" si="29"/>
        <v>#DIV/0!</v>
      </c>
      <c r="BC106" s="278" t="e">
        <f t="shared" si="30"/>
        <v>#DIV/0!</v>
      </c>
    </row>
    <row r="107" spans="1:55" s="1" customFormat="1" ht="20.25" hidden="1">
      <c r="A107" s="285">
        <v>99</v>
      </c>
      <c r="B107" s="289"/>
      <c r="C107" s="293"/>
      <c r="D107" s="293"/>
      <c r="E107" s="293"/>
      <c r="F107" s="20">
        <f t="shared" si="33"/>
        <v>0</v>
      </c>
      <c r="G107" s="20">
        <f t="shared" si="34"/>
        <v>0</v>
      </c>
      <c r="H107" s="184">
        <f t="shared" si="17"/>
        <v>0</v>
      </c>
      <c r="I107" s="184">
        <f t="shared" si="18"/>
        <v>0</v>
      </c>
      <c r="J107" s="184">
        <f t="shared" si="19"/>
        <v>0</v>
      </c>
      <c r="K107" s="184">
        <f t="shared" si="20"/>
        <v>0</v>
      </c>
      <c r="L107" s="184">
        <f t="shared" si="21"/>
        <v>0</v>
      </c>
      <c r="M107" s="184">
        <f t="shared" si="22"/>
        <v>0</v>
      </c>
      <c r="N107" s="185">
        <f>'Таб.№7_Ресурсный класс'!F106</f>
        <v>0</v>
      </c>
      <c r="O107" s="185">
        <f>'Таб.№7_Ресурсный класс'!G106</f>
        <v>0</v>
      </c>
      <c r="P107" s="12">
        <f>'Таб.№7_Ресурсный класс'!H106</f>
        <v>0</v>
      </c>
      <c r="Q107" s="12">
        <f>'Таб.№7_Ресурсный класс'!I106</f>
        <v>0</v>
      </c>
      <c r="R107" s="12" t="str">
        <f>'Таб.№7_Ресурсный класс'!J106</f>
        <v>х</v>
      </c>
      <c r="S107" s="12" t="str">
        <f>'Таб.№7_Ресурсный класс'!K106</f>
        <v>х</v>
      </c>
      <c r="T107" s="12" t="str">
        <f>'Таб.№7_Ресурсный класс'!L106</f>
        <v>х</v>
      </c>
      <c r="U107" s="12" t="str">
        <f>'Таб.№7_Ресурсный класс'!M106</f>
        <v>х</v>
      </c>
      <c r="V107" s="185" t="s">
        <v>42</v>
      </c>
      <c r="W107" s="185">
        <f t="shared" si="23"/>
        <v>0</v>
      </c>
      <c r="X107" s="12" t="str">
        <f>'Таб.№1_Инклюзия_очная'!H106</f>
        <v>х</v>
      </c>
      <c r="Y107" s="12">
        <f>'Таб.№1_Инклюзия_очная'!I106</f>
        <v>0</v>
      </c>
      <c r="Z107" s="12" t="str">
        <f>'Таб.№1_Инклюзия_очная'!J106</f>
        <v>х</v>
      </c>
      <c r="AA107" s="12">
        <f>'Таб.№1_Инклюзия_очная'!K106</f>
        <v>0</v>
      </c>
      <c r="AB107" s="12" t="str">
        <f>'Таб.№1_Инклюзия_очная'!L106</f>
        <v>х</v>
      </c>
      <c r="AC107" s="12">
        <f>'Таб.№1_Инклюзия_очная'!M106</f>
        <v>0</v>
      </c>
      <c r="AD107" s="185">
        <f t="shared" si="24"/>
        <v>0</v>
      </c>
      <c r="AE107" s="185">
        <f t="shared" si="25"/>
        <v>0</v>
      </c>
      <c r="AF107" s="12">
        <f>'Таб.№2_общие'!H106</f>
        <v>0</v>
      </c>
      <c r="AG107" s="12">
        <f>'Таб.№2_общие'!I106</f>
        <v>0</v>
      </c>
      <c r="AH107" s="12">
        <f>'Таб.№2_общие'!J106</f>
        <v>0</v>
      </c>
      <c r="AI107" s="12">
        <f>'Таб.№2_общие'!K106</f>
        <v>0</v>
      </c>
      <c r="AJ107" s="12">
        <f>'Таб.№2_общие'!L106</f>
        <v>0</v>
      </c>
      <c r="AK107" s="12">
        <f>'Таб.№2_общие'!M106</f>
        <v>0</v>
      </c>
      <c r="AL107" s="185">
        <f t="shared" si="26"/>
        <v>0</v>
      </c>
      <c r="AM107" s="185">
        <f t="shared" si="27"/>
        <v>0</v>
      </c>
      <c r="AN107" s="11">
        <f>'Таб.№3_коррекц'!H106</f>
        <v>0</v>
      </c>
      <c r="AO107" s="11">
        <f>'Таб.№3_коррекц'!I106</f>
        <v>0</v>
      </c>
      <c r="AP107" s="11">
        <f>'Таб.№3_коррекц'!J106</f>
        <v>0</v>
      </c>
      <c r="AQ107" s="11">
        <f>'Таб.№3_коррекц'!K106</f>
        <v>0</v>
      </c>
      <c r="AR107" s="11">
        <f>'Таб.№3_коррекц'!L106</f>
        <v>0</v>
      </c>
      <c r="AS107" s="11">
        <f>'Таб.№3_коррекц'!M106</f>
        <v>0</v>
      </c>
      <c r="AT107" s="185" t="s">
        <v>42</v>
      </c>
      <c r="AU107" s="185">
        <f t="shared" si="28"/>
        <v>0</v>
      </c>
      <c r="AV107" s="12" t="str">
        <f>'Таб.№4_на дому'!H106</f>
        <v>х</v>
      </c>
      <c r="AW107" s="12">
        <f>'Таб.№4_на дому'!I106</f>
        <v>0</v>
      </c>
      <c r="AX107" s="12" t="str">
        <f>'Таб.№4_на дому'!J106</f>
        <v>х</v>
      </c>
      <c r="AY107" s="12">
        <f>'Таб.№4_на дому'!K106</f>
        <v>0</v>
      </c>
      <c r="AZ107" s="12" t="str">
        <f>'Таб.№4_на дому'!L106</f>
        <v>х</v>
      </c>
      <c r="BA107" s="12">
        <f>'Таб.№4_на дому'!M106</f>
        <v>0</v>
      </c>
      <c r="BB107" s="277" t="e">
        <f t="shared" si="29"/>
        <v>#DIV/0!</v>
      </c>
      <c r="BC107" s="278" t="e">
        <f t="shared" si="30"/>
        <v>#DIV/0!</v>
      </c>
    </row>
    <row r="108" spans="1:55" s="1" customFormat="1" ht="20.25" hidden="1">
      <c r="A108" s="283">
        <v>100</v>
      </c>
      <c r="B108" s="289"/>
      <c r="C108" s="293"/>
      <c r="D108" s="293"/>
      <c r="E108" s="293"/>
      <c r="F108" s="20">
        <f t="shared" si="33"/>
        <v>0</v>
      </c>
      <c r="G108" s="20">
        <f t="shared" si="34"/>
        <v>0</v>
      </c>
      <c r="H108" s="184">
        <f t="shared" si="17"/>
        <v>0</v>
      </c>
      <c r="I108" s="184">
        <f t="shared" si="18"/>
        <v>0</v>
      </c>
      <c r="J108" s="184">
        <f t="shared" si="19"/>
        <v>0</v>
      </c>
      <c r="K108" s="184">
        <f t="shared" si="20"/>
        <v>0</v>
      </c>
      <c r="L108" s="184">
        <f t="shared" si="21"/>
        <v>0</v>
      </c>
      <c r="M108" s="184">
        <f t="shared" si="22"/>
        <v>0</v>
      </c>
      <c r="N108" s="185">
        <f>'Таб.№7_Ресурсный класс'!F107</f>
        <v>0</v>
      </c>
      <c r="O108" s="185">
        <f>'Таб.№7_Ресурсный класс'!G107</f>
        <v>0</v>
      </c>
      <c r="P108" s="12">
        <f>'Таб.№7_Ресурсный класс'!H107</f>
        <v>0</v>
      </c>
      <c r="Q108" s="12">
        <f>'Таб.№7_Ресурсный класс'!I107</f>
        <v>0</v>
      </c>
      <c r="R108" s="12" t="str">
        <f>'Таб.№7_Ресурсный класс'!J107</f>
        <v>х</v>
      </c>
      <c r="S108" s="12" t="str">
        <f>'Таб.№7_Ресурсный класс'!K107</f>
        <v>х</v>
      </c>
      <c r="T108" s="12" t="str">
        <f>'Таб.№7_Ресурсный класс'!L107</f>
        <v>х</v>
      </c>
      <c r="U108" s="12" t="str">
        <f>'Таб.№7_Ресурсный класс'!M107</f>
        <v>х</v>
      </c>
      <c r="V108" s="185" t="s">
        <v>42</v>
      </c>
      <c r="W108" s="185">
        <f t="shared" si="23"/>
        <v>0</v>
      </c>
      <c r="X108" s="12" t="str">
        <f>'Таб.№1_Инклюзия_очная'!H107</f>
        <v>х</v>
      </c>
      <c r="Y108" s="12">
        <f>'Таб.№1_Инклюзия_очная'!I107</f>
        <v>0</v>
      </c>
      <c r="Z108" s="12" t="str">
        <f>'Таб.№1_Инклюзия_очная'!J107</f>
        <v>х</v>
      </c>
      <c r="AA108" s="12">
        <f>'Таб.№1_Инклюзия_очная'!K107</f>
        <v>0</v>
      </c>
      <c r="AB108" s="12" t="str">
        <f>'Таб.№1_Инклюзия_очная'!L107</f>
        <v>х</v>
      </c>
      <c r="AC108" s="12">
        <f>'Таб.№1_Инклюзия_очная'!M107</f>
        <v>0</v>
      </c>
      <c r="AD108" s="185">
        <f t="shared" si="24"/>
        <v>0</v>
      </c>
      <c r="AE108" s="185">
        <f t="shared" si="25"/>
        <v>0</v>
      </c>
      <c r="AF108" s="12">
        <f>'Таб.№2_общие'!H107</f>
        <v>0</v>
      </c>
      <c r="AG108" s="12">
        <f>'Таб.№2_общие'!I107</f>
        <v>0</v>
      </c>
      <c r="AH108" s="12">
        <f>'Таб.№2_общие'!J107</f>
        <v>0</v>
      </c>
      <c r="AI108" s="12">
        <f>'Таб.№2_общие'!K107</f>
        <v>0</v>
      </c>
      <c r="AJ108" s="12">
        <f>'Таб.№2_общие'!L107</f>
        <v>0</v>
      </c>
      <c r="AK108" s="12">
        <f>'Таб.№2_общие'!M107</f>
        <v>0</v>
      </c>
      <c r="AL108" s="185">
        <f t="shared" si="26"/>
        <v>0</v>
      </c>
      <c r="AM108" s="185">
        <f t="shared" si="27"/>
        <v>0</v>
      </c>
      <c r="AN108" s="11">
        <f>'Таб.№3_коррекц'!H107</f>
        <v>0</v>
      </c>
      <c r="AO108" s="11">
        <f>'Таб.№3_коррекц'!I107</f>
        <v>0</v>
      </c>
      <c r="AP108" s="11">
        <f>'Таб.№3_коррекц'!J107</f>
        <v>0</v>
      </c>
      <c r="AQ108" s="11">
        <f>'Таб.№3_коррекц'!K107</f>
        <v>0</v>
      </c>
      <c r="AR108" s="11">
        <f>'Таб.№3_коррекц'!L107</f>
        <v>0</v>
      </c>
      <c r="AS108" s="11">
        <f>'Таб.№3_коррекц'!M107</f>
        <v>0</v>
      </c>
      <c r="AT108" s="185" t="s">
        <v>42</v>
      </c>
      <c r="AU108" s="185">
        <f t="shared" si="28"/>
        <v>0</v>
      </c>
      <c r="AV108" s="12" t="str">
        <f>'Таб.№4_на дому'!H107</f>
        <v>х</v>
      </c>
      <c r="AW108" s="12">
        <f>'Таб.№4_на дому'!I107</f>
        <v>0</v>
      </c>
      <c r="AX108" s="12" t="str">
        <f>'Таб.№4_на дому'!J107</f>
        <v>х</v>
      </c>
      <c r="AY108" s="12">
        <f>'Таб.№4_на дому'!K107</f>
        <v>0</v>
      </c>
      <c r="AZ108" s="12" t="str">
        <f>'Таб.№4_на дому'!L107</f>
        <v>х</v>
      </c>
      <c r="BA108" s="12">
        <f>'Таб.№4_на дому'!M107</f>
        <v>0</v>
      </c>
      <c r="BB108" s="277" t="e">
        <f t="shared" si="29"/>
        <v>#DIV/0!</v>
      </c>
      <c r="BC108" s="278" t="e">
        <f t="shared" si="30"/>
        <v>#DIV/0!</v>
      </c>
    </row>
    <row r="109" spans="1:55" s="1" customFormat="1" ht="20.25" hidden="1">
      <c r="A109" s="283">
        <v>101</v>
      </c>
      <c r="B109" s="292"/>
      <c r="C109" s="293"/>
      <c r="D109" s="293"/>
      <c r="E109" s="293"/>
      <c r="F109" s="20">
        <f t="shared" si="33"/>
        <v>0</v>
      </c>
      <c r="G109" s="20">
        <f t="shared" si="34"/>
        <v>0</v>
      </c>
      <c r="H109" s="184">
        <f t="shared" si="17"/>
        <v>0</v>
      </c>
      <c r="I109" s="184">
        <f t="shared" si="18"/>
        <v>0</v>
      </c>
      <c r="J109" s="184">
        <f t="shared" si="19"/>
        <v>0</v>
      </c>
      <c r="K109" s="184">
        <f t="shared" si="20"/>
        <v>0</v>
      </c>
      <c r="L109" s="184">
        <f t="shared" si="21"/>
        <v>0</v>
      </c>
      <c r="M109" s="184">
        <f t="shared" si="22"/>
        <v>0</v>
      </c>
      <c r="N109" s="185">
        <f>'Таб.№7_Ресурсный класс'!F108</f>
        <v>0</v>
      </c>
      <c r="O109" s="185">
        <f>'Таб.№7_Ресурсный класс'!G108</f>
        <v>0</v>
      </c>
      <c r="P109" s="12">
        <f>'Таб.№7_Ресурсный класс'!H108</f>
        <v>0</v>
      </c>
      <c r="Q109" s="12">
        <f>'Таб.№7_Ресурсный класс'!I108</f>
        <v>0</v>
      </c>
      <c r="R109" s="12" t="str">
        <f>'Таб.№7_Ресурсный класс'!J108</f>
        <v>х</v>
      </c>
      <c r="S109" s="12" t="str">
        <f>'Таб.№7_Ресурсный класс'!K108</f>
        <v>х</v>
      </c>
      <c r="T109" s="12" t="str">
        <f>'Таб.№7_Ресурсный класс'!L108</f>
        <v>х</v>
      </c>
      <c r="U109" s="12" t="str">
        <f>'Таб.№7_Ресурсный класс'!M108</f>
        <v>х</v>
      </c>
      <c r="V109" s="185" t="s">
        <v>42</v>
      </c>
      <c r="W109" s="185">
        <f t="shared" si="23"/>
        <v>0</v>
      </c>
      <c r="X109" s="12" t="str">
        <f>'Таб.№1_Инклюзия_очная'!H108</f>
        <v>х</v>
      </c>
      <c r="Y109" s="12">
        <f>'Таб.№1_Инклюзия_очная'!I108</f>
        <v>0</v>
      </c>
      <c r="Z109" s="12" t="str">
        <f>'Таб.№1_Инклюзия_очная'!J108</f>
        <v>х</v>
      </c>
      <c r="AA109" s="12">
        <f>'Таб.№1_Инклюзия_очная'!K108</f>
        <v>0</v>
      </c>
      <c r="AB109" s="12" t="str">
        <f>'Таб.№1_Инклюзия_очная'!L108</f>
        <v>х</v>
      </c>
      <c r="AC109" s="12">
        <f>'Таб.№1_Инклюзия_очная'!M108</f>
        <v>0</v>
      </c>
      <c r="AD109" s="185">
        <f t="shared" si="24"/>
        <v>0</v>
      </c>
      <c r="AE109" s="185">
        <f t="shared" si="25"/>
        <v>0</v>
      </c>
      <c r="AF109" s="12">
        <f>'Таб.№2_общие'!H108</f>
        <v>0</v>
      </c>
      <c r="AG109" s="12">
        <f>'Таб.№2_общие'!I108</f>
        <v>0</v>
      </c>
      <c r="AH109" s="12">
        <f>'Таб.№2_общие'!J108</f>
        <v>0</v>
      </c>
      <c r="AI109" s="12">
        <f>'Таб.№2_общие'!K108</f>
        <v>0</v>
      </c>
      <c r="AJ109" s="12">
        <f>'Таб.№2_общие'!L108</f>
        <v>0</v>
      </c>
      <c r="AK109" s="12">
        <f>'Таб.№2_общие'!M108</f>
        <v>0</v>
      </c>
      <c r="AL109" s="185">
        <f t="shared" si="26"/>
        <v>0</v>
      </c>
      <c r="AM109" s="185">
        <f t="shared" si="27"/>
        <v>0</v>
      </c>
      <c r="AN109" s="11">
        <f>'Таб.№3_коррекц'!H108</f>
        <v>0</v>
      </c>
      <c r="AO109" s="11">
        <f>'Таб.№3_коррекц'!I108</f>
        <v>0</v>
      </c>
      <c r="AP109" s="11">
        <f>'Таб.№3_коррекц'!J108</f>
        <v>0</v>
      </c>
      <c r="AQ109" s="11">
        <f>'Таб.№3_коррекц'!K108</f>
        <v>0</v>
      </c>
      <c r="AR109" s="11">
        <f>'Таб.№3_коррекц'!L108</f>
        <v>0</v>
      </c>
      <c r="AS109" s="11">
        <f>'Таб.№3_коррекц'!M108</f>
        <v>0</v>
      </c>
      <c r="AT109" s="185" t="s">
        <v>42</v>
      </c>
      <c r="AU109" s="185">
        <f t="shared" si="28"/>
        <v>0</v>
      </c>
      <c r="AV109" s="12" t="str">
        <f>'Таб.№4_на дому'!H108</f>
        <v>х</v>
      </c>
      <c r="AW109" s="12">
        <f>'Таб.№4_на дому'!I108</f>
        <v>0</v>
      </c>
      <c r="AX109" s="12" t="str">
        <f>'Таб.№4_на дому'!J108</f>
        <v>х</v>
      </c>
      <c r="AY109" s="12">
        <f>'Таб.№4_на дому'!K108</f>
        <v>0</v>
      </c>
      <c r="AZ109" s="12" t="str">
        <f>'Таб.№4_на дому'!L108</f>
        <v>х</v>
      </c>
      <c r="BA109" s="12">
        <f>'Таб.№4_на дому'!M108</f>
        <v>0</v>
      </c>
      <c r="BB109" s="277" t="e">
        <f t="shared" si="29"/>
        <v>#DIV/0!</v>
      </c>
      <c r="BC109" s="278" t="e">
        <f t="shared" si="30"/>
        <v>#DIV/0!</v>
      </c>
    </row>
    <row r="110" spans="1:55" s="1" customFormat="1" ht="20.25" hidden="1">
      <c r="A110" s="285">
        <v>102</v>
      </c>
      <c r="B110" s="289"/>
      <c r="C110" s="293"/>
      <c r="D110" s="293"/>
      <c r="E110" s="293"/>
      <c r="F110" s="20">
        <f t="shared" si="33"/>
        <v>0</v>
      </c>
      <c r="G110" s="20">
        <f t="shared" si="34"/>
        <v>0</v>
      </c>
      <c r="H110" s="184">
        <f t="shared" si="17"/>
        <v>0</v>
      </c>
      <c r="I110" s="184">
        <f t="shared" si="18"/>
        <v>0</v>
      </c>
      <c r="J110" s="184">
        <f t="shared" si="19"/>
        <v>0</v>
      </c>
      <c r="K110" s="184">
        <f t="shared" si="20"/>
        <v>0</v>
      </c>
      <c r="L110" s="184">
        <f t="shared" si="21"/>
        <v>0</v>
      </c>
      <c r="M110" s="184">
        <f t="shared" si="22"/>
        <v>0</v>
      </c>
      <c r="N110" s="185">
        <f>'Таб.№7_Ресурсный класс'!F109</f>
        <v>0</v>
      </c>
      <c r="O110" s="185">
        <f>'Таб.№7_Ресурсный класс'!G109</f>
        <v>0</v>
      </c>
      <c r="P110" s="12">
        <f>'Таб.№7_Ресурсный класс'!H109</f>
        <v>0</v>
      </c>
      <c r="Q110" s="12">
        <f>'Таб.№7_Ресурсный класс'!I109</f>
        <v>0</v>
      </c>
      <c r="R110" s="12" t="str">
        <f>'Таб.№7_Ресурсный класс'!J109</f>
        <v>х</v>
      </c>
      <c r="S110" s="12" t="str">
        <f>'Таб.№7_Ресурсный класс'!K109</f>
        <v>х</v>
      </c>
      <c r="T110" s="12" t="str">
        <f>'Таб.№7_Ресурсный класс'!L109</f>
        <v>х</v>
      </c>
      <c r="U110" s="12" t="str">
        <f>'Таб.№7_Ресурсный класс'!M109</f>
        <v>х</v>
      </c>
      <c r="V110" s="185" t="s">
        <v>42</v>
      </c>
      <c r="W110" s="185">
        <f t="shared" si="23"/>
        <v>0</v>
      </c>
      <c r="X110" s="12" t="str">
        <f>'Таб.№1_Инклюзия_очная'!H109</f>
        <v>х</v>
      </c>
      <c r="Y110" s="12">
        <f>'Таб.№1_Инклюзия_очная'!I109</f>
        <v>0</v>
      </c>
      <c r="Z110" s="12" t="str">
        <f>'Таб.№1_Инклюзия_очная'!J109</f>
        <v>х</v>
      </c>
      <c r="AA110" s="12">
        <f>'Таб.№1_Инклюзия_очная'!K109</f>
        <v>0</v>
      </c>
      <c r="AB110" s="12" t="str">
        <f>'Таб.№1_Инклюзия_очная'!L109</f>
        <v>х</v>
      </c>
      <c r="AC110" s="12">
        <f>'Таб.№1_Инклюзия_очная'!M109</f>
        <v>0</v>
      </c>
      <c r="AD110" s="185">
        <f t="shared" si="24"/>
        <v>0</v>
      </c>
      <c r="AE110" s="185">
        <f t="shared" si="25"/>
        <v>0</v>
      </c>
      <c r="AF110" s="12">
        <f>'Таб.№2_общие'!H109</f>
        <v>0</v>
      </c>
      <c r="AG110" s="12">
        <f>'Таб.№2_общие'!I109</f>
        <v>0</v>
      </c>
      <c r="AH110" s="12">
        <f>'Таб.№2_общие'!J109</f>
        <v>0</v>
      </c>
      <c r="AI110" s="12">
        <f>'Таб.№2_общие'!K109</f>
        <v>0</v>
      </c>
      <c r="AJ110" s="12">
        <f>'Таб.№2_общие'!L109</f>
        <v>0</v>
      </c>
      <c r="AK110" s="12">
        <f>'Таб.№2_общие'!M109</f>
        <v>0</v>
      </c>
      <c r="AL110" s="185">
        <f t="shared" si="26"/>
        <v>0</v>
      </c>
      <c r="AM110" s="185">
        <f t="shared" si="27"/>
        <v>0</v>
      </c>
      <c r="AN110" s="11">
        <f>'Таб.№3_коррекц'!H109</f>
        <v>0</v>
      </c>
      <c r="AO110" s="11">
        <f>'Таб.№3_коррекц'!I109</f>
        <v>0</v>
      </c>
      <c r="AP110" s="11">
        <f>'Таб.№3_коррекц'!J109</f>
        <v>0</v>
      </c>
      <c r="AQ110" s="11">
        <f>'Таб.№3_коррекц'!K109</f>
        <v>0</v>
      </c>
      <c r="AR110" s="11">
        <f>'Таб.№3_коррекц'!L109</f>
        <v>0</v>
      </c>
      <c r="AS110" s="11">
        <f>'Таб.№3_коррекц'!M109</f>
        <v>0</v>
      </c>
      <c r="AT110" s="185" t="s">
        <v>42</v>
      </c>
      <c r="AU110" s="185">
        <f t="shared" si="28"/>
        <v>0</v>
      </c>
      <c r="AV110" s="12" t="str">
        <f>'Таб.№4_на дому'!H109</f>
        <v>х</v>
      </c>
      <c r="AW110" s="12">
        <f>'Таб.№4_на дому'!I109</f>
        <v>0</v>
      </c>
      <c r="AX110" s="12" t="str">
        <f>'Таб.№4_на дому'!J109</f>
        <v>х</v>
      </c>
      <c r="AY110" s="12">
        <f>'Таб.№4_на дому'!K109</f>
        <v>0</v>
      </c>
      <c r="AZ110" s="12" t="str">
        <f>'Таб.№4_на дому'!L109</f>
        <v>х</v>
      </c>
      <c r="BA110" s="12">
        <f>'Таб.№4_на дому'!M109</f>
        <v>0</v>
      </c>
      <c r="BB110" s="277" t="e">
        <f t="shared" si="29"/>
        <v>#DIV/0!</v>
      </c>
      <c r="BC110" s="278" t="e">
        <f t="shared" si="30"/>
        <v>#DIV/0!</v>
      </c>
    </row>
    <row r="111" spans="1:55" s="1" customFormat="1" ht="20.25" hidden="1">
      <c r="A111" s="283">
        <v>103</v>
      </c>
      <c r="B111" s="289"/>
      <c r="C111" s="293"/>
      <c r="D111" s="293"/>
      <c r="E111" s="293"/>
      <c r="F111" s="20">
        <f t="shared" si="33"/>
        <v>0</v>
      </c>
      <c r="G111" s="20">
        <f t="shared" si="34"/>
        <v>0</v>
      </c>
      <c r="H111" s="184">
        <f t="shared" si="17"/>
        <v>0</v>
      </c>
      <c r="I111" s="184">
        <f t="shared" si="18"/>
        <v>0</v>
      </c>
      <c r="J111" s="184">
        <f t="shared" si="19"/>
        <v>0</v>
      </c>
      <c r="K111" s="184">
        <f t="shared" si="20"/>
        <v>0</v>
      </c>
      <c r="L111" s="184">
        <f t="shared" si="21"/>
        <v>0</v>
      </c>
      <c r="M111" s="184">
        <f t="shared" si="22"/>
        <v>0</v>
      </c>
      <c r="N111" s="185">
        <f>'Таб.№7_Ресурсный класс'!F110</f>
        <v>0</v>
      </c>
      <c r="O111" s="185">
        <f>'Таб.№7_Ресурсный класс'!G110</f>
        <v>0</v>
      </c>
      <c r="P111" s="12">
        <f>'Таб.№7_Ресурсный класс'!H110</f>
        <v>0</v>
      </c>
      <c r="Q111" s="12">
        <f>'Таб.№7_Ресурсный класс'!I110</f>
        <v>0</v>
      </c>
      <c r="R111" s="12" t="str">
        <f>'Таб.№7_Ресурсный класс'!J110</f>
        <v>х</v>
      </c>
      <c r="S111" s="12" t="str">
        <f>'Таб.№7_Ресурсный класс'!K110</f>
        <v>х</v>
      </c>
      <c r="T111" s="12" t="str">
        <f>'Таб.№7_Ресурсный класс'!L110</f>
        <v>х</v>
      </c>
      <c r="U111" s="12" t="str">
        <f>'Таб.№7_Ресурсный класс'!M110</f>
        <v>х</v>
      </c>
      <c r="V111" s="185" t="s">
        <v>42</v>
      </c>
      <c r="W111" s="185">
        <f t="shared" si="23"/>
        <v>0</v>
      </c>
      <c r="X111" s="12" t="str">
        <f>'Таб.№1_Инклюзия_очная'!H110</f>
        <v>х</v>
      </c>
      <c r="Y111" s="12">
        <f>'Таб.№1_Инклюзия_очная'!I110</f>
        <v>0</v>
      </c>
      <c r="Z111" s="12" t="str">
        <f>'Таб.№1_Инклюзия_очная'!J110</f>
        <v>х</v>
      </c>
      <c r="AA111" s="12">
        <f>'Таб.№1_Инклюзия_очная'!K110</f>
        <v>0</v>
      </c>
      <c r="AB111" s="12" t="str">
        <f>'Таб.№1_Инклюзия_очная'!L110</f>
        <v>х</v>
      </c>
      <c r="AC111" s="12">
        <f>'Таб.№1_Инклюзия_очная'!M110</f>
        <v>0</v>
      </c>
      <c r="AD111" s="185">
        <f t="shared" si="24"/>
        <v>0</v>
      </c>
      <c r="AE111" s="185">
        <f t="shared" si="25"/>
        <v>0</v>
      </c>
      <c r="AF111" s="12">
        <f>'Таб.№2_общие'!H110</f>
        <v>0</v>
      </c>
      <c r="AG111" s="12">
        <f>'Таб.№2_общие'!I110</f>
        <v>0</v>
      </c>
      <c r="AH111" s="12">
        <f>'Таб.№2_общие'!J110</f>
        <v>0</v>
      </c>
      <c r="AI111" s="12">
        <f>'Таб.№2_общие'!K110</f>
        <v>0</v>
      </c>
      <c r="AJ111" s="12">
        <f>'Таб.№2_общие'!L110</f>
        <v>0</v>
      </c>
      <c r="AK111" s="12">
        <f>'Таб.№2_общие'!M110</f>
        <v>0</v>
      </c>
      <c r="AL111" s="185">
        <f t="shared" si="26"/>
        <v>0</v>
      </c>
      <c r="AM111" s="185">
        <f t="shared" si="27"/>
        <v>0</v>
      </c>
      <c r="AN111" s="11">
        <f>'Таб.№3_коррекц'!H110</f>
        <v>0</v>
      </c>
      <c r="AO111" s="11">
        <f>'Таб.№3_коррекц'!I110</f>
        <v>0</v>
      </c>
      <c r="AP111" s="11">
        <f>'Таб.№3_коррекц'!J110</f>
        <v>0</v>
      </c>
      <c r="AQ111" s="11">
        <f>'Таб.№3_коррекц'!K110</f>
        <v>0</v>
      </c>
      <c r="AR111" s="11">
        <f>'Таб.№3_коррекц'!L110</f>
        <v>0</v>
      </c>
      <c r="AS111" s="11">
        <f>'Таб.№3_коррекц'!M110</f>
        <v>0</v>
      </c>
      <c r="AT111" s="185" t="s">
        <v>42</v>
      </c>
      <c r="AU111" s="185">
        <f t="shared" si="28"/>
        <v>0</v>
      </c>
      <c r="AV111" s="12" t="str">
        <f>'Таб.№4_на дому'!H110</f>
        <v>х</v>
      </c>
      <c r="AW111" s="12">
        <f>'Таб.№4_на дому'!I110</f>
        <v>0</v>
      </c>
      <c r="AX111" s="12" t="str">
        <f>'Таб.№4_на дому'!J110</f>
        <v>х</v>
      </c>
      <c r="AY111" s="12">
        <f>'Таб.№4_на дому'!K110</f>
        <v>0</v>
      </c>
      <c r="AZ111" s="12" t="str">
        <f>'Таб.№4_на дому'!L110</f>
        <v>х</v>
      </c>
      <c r="BA111" s="12">
        <f>'Таб.№4_на дому'!M110</f>
        <v>0</v>
      </c>
      <c r="BB111" s="277" t="e">
        <f t="shared" si="29"/>
        <v>#DIV/0!</v>
      </c>
      <c r="BC111" s="278" t="e">
        <f t="shared" si="30"/>
        <v>#DIV/0!</v>
      </c>
    </row>
    <row r="112" spans="1:55" s="236" customFormat="1" ht="15.75">
      <c r="A112" s="283" t="s">
        <v>80</v>
      </c>
      <c r="B112" s="315"/>
      <c r="C112" s="293"/>
      <c r="D112" s="293"/>
      <c r="E112" s="293"/>
      <c r="F112" s="239">
        <f t="shared" si="33"/>
        <v>0</v>
      </c>
      <c r="G112" s="239">
        <f t="shared" si="34"/>
        <v>0</v>
      </c>
      <c r="H112" s="276">
        <f t="shared" si="17"/>
        <v>0</v>
      </c>
      <c r="I112" s="276">
        <f t="shared" si="18"/>
        <v>0</v>
      </c>
      <c r="J112" s="276">
        <f t="shared" si="19"/>
        <v>0</v>
      </c>
      <c r="K112" s="276">
        <f t="shared" si="20"/>
        <v>0</v>
      </c>
      <c r="L112" s="276">
        <f t="shared" si="21"/>
        <v>0</v>
      </c>
      <c r="M112" s="276">
        <f t="shared" si="22"/>
        <v>0</v>
      </c>
      <c r="N112" s="258">
        <f>'Таб.№7_Ресурсный класс'!F111</f>
        <v>0</v>
      </c>
      <c r="O112" s="258">
        <f>'Таб.№7_Ресурсный класс'!G111</f>
        <v>0</v>
      </c>
      <c r="P112" s="261">
        <f>'Таб.№7_Ресурсный класс'!H111</f>
        <v>0</v>
      </c>
      <c r="Q112" s="261">
        <f>'Таб.№7_Ресурсный класс'!I111</f>
        <v>0</v>
      </c>
      <c r="R112" s="261" t="str">
        <f>'Таб.№7_Ресурсный класс'!J111</f>
        <v>х</v>
      </c>
      <c r="S112" s="261" t="str">
        <f>'Таб.№7_Ресурсный класс'!K111</f>
        <v>х</v>
      </c>
      <c r="T112" s="261" t="str">
        <f>'Таб.№7_Ресурсный класс'!L111</f>
        <v>х</v>
      </c>
      <c r="U112" s="261" t="str">
        <f>'Таб.№7_Ресурсный класс'!M111</f>
        <v>х</v>
      </c>
      <c r="V112" s="258" t="s">
        <v>42</v>
      </c>
      <c r="W112" s="258">
        <f t="shared" si="23"/>
        <v>0</v>
      </c>
      <c r="X112" s="261" t="str">
        <f>'Таб.№1_Инклюзия_очная'!H111</f>
        <v>х</v>
      </c>
      <c r="Y112" s="261">
        <f>'Таб.№1_Инклюзия_очная'!I111</f>
        <v>0</v>
      </c>
      <c r="Z112" s="261" t="str">
        <f>'Таб.№1_Инклюзия_очная'!J111</f>
        <v>х</v>
      </c>
      <c r="AA112" s="261">
        <f>'Таб.№1_Инклюзия_очная'!K111</f>
        <v>0</v>
      </c>
      <c r="AB112" s="261" t="str">
        <f>'Таб.№1_Инклюзия_очная'!L111</f>
        <v>х</v>
      </c>
      <c r="AC112" s="261">
        <f>'Таб.№1_Инклюзия_очная'!M111</f>
        <v>0</v>
      </c>
      <c r="AD112" s="258">
        <f t="shared" si="24"/>
        <v>0</v>
      </c>
      <c r="AE112" s="258">
        <f t="shared" si="25"/>
        <v>0</v>
      </c>
      <c r="AF112" s="261">
        <f>'Таб.№2_общие'!H111</f>
        <v>0</v>
      </c>
      <c r="AG112" s="261">
        <f>'Таб.№2_общие'!I111</f>
        <v>0</v>
      </c>
      <c r="AH112" s="261">
        <f>'Таб.№2_общие'!J111</f>
        <v>0</v>
      </c>
      <c r="AI112" s="261">
        <f>'Таб.№2_общие'!K111</f>
        <v>0</v>
      </c>
      <c r="AJ112" s="261">
        <f>'Таб.№2_общие'!L111</f>
        <v>0</v>
      </c>
      <c r="AK112" s="261">
        <f>'Таб.№2_общие'!M111</f>
        <v>0</v>
      </c>
      <c r="AL112" s="258">
        <f t="shared" si="26"/>
        <v>0</v>
      </c>
      <c r="AM112" s="258">
        <f t="shared" si="27"/>
        <v>0</v>
      </c>
      <c r="AN112" s="230">
        <f>'Таб.№3_коррекц'!H111</f>
        <v>0</v>
      </c>
      <c r="AO112" s="230">
        <f>'Таб.№3_коррекц'!I111</f>
        <v>0</v>
      </c>
      <c r="AP112" s="230">
        <f>'Таб.№3_коррекц'!J111</f>
        <v>0</v>
      </c>
      <c r="AQ112" s="230">
        <f>'Таб.№3_коррекц'!K111</f>
        <v>0</v>
      </c>
      <c r="AR112" s="230">
        <f>'Таб.№3_коррекц'!L111</f>
        <v>0</v>
      </c>
      <c r="AS112" s="230">
        <f>'Таб.№3_коррекц'!M111</f>
        <v>0</v>
      </c>
      <c r="AT112" s="258" t="s">
        <v>42</v>
      </c>
      <c r="AU112" s="258">
        <f t="shared" si="28"/>
        <v>0</v>
      </c>
      <c r="AV112" s="261" t="str">
        <f>'Таб.№4_на дому'!H111</f>
        <v>х</v>
      </c>
      <c r="AW112" s="261">
        <f>'Таб.№4_на дому'!I111</f>
        <v>0</v>
      </c>
      <c r="AX112" s="261" t="str">
        <f>'Таб.№4_на дому'!J111</f>
        <v>х</v>
      </c>
      <c r="AY112" s="261">
        <f>'Таб.№4_на дому'!K111</f>
        <v>0</v>
      </c>
      <c r="AZ112" s="261" t="str">
        <f>'Таб.№4_на дому'!L111</f>
        <v>х</v>
      </c>
      <c r="BA112" s="261">
        <f>'Таб.№4_на дому'!M111</f>
        <v>0</v>
      </c>
      <c r="BB112" s="277" t="e">
        <f t="shared" si="29"/>
        <v>#DIV/0!</v>
      </c>
      <c r="BC112" s="278" t="e">
        <f t="shared" si="30"/>
        <v>#DIV/0!</v>
      </c>
    </row>
    <row r="113" spans="1:55" s="1" customFormat="1" ht="25.5">
      <c r="A113" s="361" t="s">
        <v>37</v>
      </c>
      <c r="B113" s="362"/>
      <c r="C113" s="309" t="s">
        <v>34</v>
      </c>
      <c r="D113" s="309" t="s">
        <v>34</v>
      </c>
      <c r="E113" s="309" t="s">
        <v>34</v>
      </c>
      <c r="F113" s="310">
        <f aca="true" t="shared" si="35" ref="F113:F124">H113+J113+L113</f>
        <v>0</v>
      </c>
      <c r="G113" s="311">
        <f>I113+K113+M113</f>
        <v>0</v>
      </c>
      <c r="H113" s="310">
        <f aca="true" t="shared" si="36" ref="H113:H124">AF113+AN113</f>
        <v>0</v>
      </c>
      <c r="I113" s="310">
        <f aca="true" t="shared" si="37" ref="I113:I124">Y113+AG113+AO113+AW113</f>
        <v>0</v>
      </c>
      <c r="J113" s="310">
        <f aca="true" t="shared" si="38" ref="J113:J124">AH113+AP113</f>
        <v>0</v>
      </c>
      <c r="K113" s="310">
        <f aca="true" t="shared" si="39" ref="K113:K124">AA113+AI113+AQ113+AY113</f>
        <v>0</v>
      </c>
      <c r="L113" s="310">
        <f aca="true" t="shared" si="40" ref="L113:L124">AJ113+AR113</f>
        <v>0</v>
      </c>
      <c r="M113" s="310">
        <f aca="true" t="shared" si="41" ref="M113:M124">AC113+AK113+AS113+BA113</f>
        <v>0</v>
      </c>
      <c r="N113" s="312">
        <f>'Таб.№7_Ресурсный класс'!F112</f>
        <v>0</v>
      </c>
      <c r="O113" s="312">
        <f>'Таб.№7_Ресурсный класс'!G112</f>
        <v>0</v>
      </c>
      <c r="P113" s="310">
        <f>'Таб.№7_Ресурсный класс'!H112</f>
        <v>0</v>
      </c>
      <c r="Q113" s="310">
        <f>'Таб.№7_Ресурсный класс'!I112</f>
        <v>0</v>
      </c>
      <c r="R113" s="310">
        <f>'Таб.№7_Ресурсный класс'!J112</f>
        <v>0</v>
      </c>
      <c r="S113" s="310">
        <f>'Таб.№7_Ресурсный класс'!K112</f>
        <v>0</v>
      </c>
      <c r="T113" s="310">
        <f>'Таб.№7_Ресурсный класс'!L112</f>
        <v>0</v>
      </c>
      <c r="U113" s="310">
        <f>'Таб.№7_Ресурсный класс'!M112</f>
        <v>0</v>
      </c>
      <c r="V113" s="312" t="s">
        <v>42</v>
      </c>
      <c r="W113" s="312">
        <f aca="true" t="shared" si="42" ref="W113:W124">Y113+AA113+AC113</f>
        <v>0</v>
      </c>
      <c r="X113" s="310" t="str">
        <f>'Таб.№1_Инклюзия_очная'!H112</f>
        <v>х</v>
      </c>
      <c r="Y113" s="310">
        <f>'Таб.№1_Инклюзия_очная'!I112</f>
        <v>0</v>
      </c>
      <c r="Z113" s="310" t="str">
        <f>'Таб.№1_Инклюзия_очная'!J112</f>
        <v>х</v>
      </c>
      <c r="AA113" s="310">
        <f>'Таб.№1_Инклюзия_очная'!K112</f>
        <v>0</v>
      </c>
      <c r="AB113" s="310" t="str">
        <f>'Таб.№1_Инклюзия_очная'!L112</f>
        <v>х</v>
      </c>
      <c r="AC113" s="310">
        <f>'Таб.№1_Инклюзия_очная'!M112</f>
        <v>0</v>
      </c>
      <c r="AD113" s="312">
        <f aca="true" t="shared" si="43" ref="AD113:AD124">AF113+AH113+AJ113</f>
        <v>0</v>
      </c>
      <c r="AE113" s="312">
        <f aca="true" t="shared" si="44" ref="AE113:AE124">AG113+AI113+AK113</f>
        <v>0</v>
      </c>
      <c r="AF113" s="310">
        <f>'Таб.№2_общие'!H112</f>
        <v>0</v>
      </c>
      <c r="AG113" s="310">
        <f>'Таб.№2_общие'!I112</f>
        <v>0</v>
      </c>
      <c r="AH113" s="310">
        <f>'Таб.№2_общие'!J112</f>
        <v>0</v>
      </c>
      <c r="AI113" s="310">
        <f>'Таб.№2_общие'!K112</f>
        <v>0</v>
      </c>
      <c r="AJ113" s="310">
        <f>'Таб.№2_общие'!L112</f>
        <v>0</v>
      </c>
      <c r="AK113" s="310">
        <f>'Таб.№2_общие'!M112</f>
        <v>0</v>
      </c>
      <c r="AL113" s="312">
        <f aca="true" t="shared" si="45" ref="AL113:AL124">AN113+AP113+AR113</f>
        <v>0</v>
      </c>
      <c r="AM113" s="312">
        <f aca="true" t="shared" si="46" ref="AM113:AM124">AO113+AQ113+AS113</f>
        <v>0</v>
      </c>
      <c r="AN113" s="310">
        <f>'Таб.№3_коррекц'!H112</f>
        <v>0</v>
      </c>
      <c r="AO113" s="310">
        <f>'Таб.№3_коррекц'!I112</f>
        <v>0</v>
      </c>
      <c r="AP113" s="310">
        <f>'Таб.№3_коррекц'!J112</f>
        <v>0</v>
      </c>
      <c r="AQ113" s="310">
        <f>'Таб.№3_коррекц'!K112</f>
        <v>0</v>
      </c>
      <c r="AR113" s="310">
        <f>'Таб.№3_коррекц'!L112</f>
        <v>0</v>
      </c>
      <c r="AS113" s="310">
        <f>'Таб.№3_коррекц'!M112</f>
        <v>0</v>
      </c>
      <c r="AT113" s="312" t="s">
        <v>42</v>
      </c>
      <c r="AU113" s="312">
        <f aca="true" t="shared" si="47" ref="AU113:AU124">AW113+AY113+BA113</f>
        <v>0</v>
      </c>
      <c r="AV113" s="310" t="str">
        <f>'Таб.№4_на дому'!H112</f>
        <v>х</v>
      </c>
      <c r="AW113" s="310">
        <f>'Таб.№4_на дому'!I112</f>
        <v>0</v>
      </c>
      <c r="AX113" s="310" t="str">
        <f>'Таб.№4_на дому'!J112</f>
        <v>х</v>
      </c>
      <c r="AY113" s="310">
        <f>'Таб.№4_на дому'!K112</f>
        <v>0</v>
      </c>
      <c r="AZ113" s="310" t="str">
        <f>'Таб.№4_на дому'!L112</f>
        <v>х</v>
      </c>
      <c r="BA113" s="310">
        <f>'Таб.№4_на дому'!M112</f>
        <v>0</v>
      </c>
      <c r="BB113" s="313" t="e">
        <f>ROUND(G113/F113,1)</f>
        <v>#DIV/0!</v>
      </c>
      <c r="BC113" s="314" t="e">
        <f>ROUND((G113-AM113-AU113)/(F113-AL113),1)</f>
        <v>#DIV/0!</v>
      </c>
    </row>
    <row r="114" spans="1:55" s="1" customFormat="1" ht="20.25">
      <c r="A114" s="28"/>
      <c r="B114" s="29" t="s">
        <v>32</v>
      </c>
      <c r="C114" s="22" t="s">
        <v>34</v>
      </c>
      <c r="D114" s="22" t="s">
        <v>34</v>
      </c>
      <c r="E114" s="23" t="s">
        <v>16</v>
      </c>
      <c r="F114" s="36">
        <f t="shared" si="35"/>
        <v>0</v>
      </c>
      <c r="G114" s="36">
        <f>I114+K114+M114</f>
        <v>0</v>
      </c>
      <c r="H114" s="36">
        <f t="shared" si="36"/>
        <v>0</v>
      </c>
      <c r="I114" s="36">
        <f t="shared" si="37"/>
        <v>0</v>
      </c>
      <c r="J114" s="36">
        <f t="shared" si="38"/>
        <v>0</v>
      </c>
      <c r="K114" s="36">
        <f t="shared" si="39"/>
        <v>0</v>
      </c>
      <c r="L114" s="36">
        <f t="shared" si="40"/>
        <v>0</v>
      </c>
      <c r="M114" s="36">
        <f t="shared" si="41"/>
        <v>0</v>
      </c>
      <c r="N114" s="115">
        <f>'Таб.№7_Ресурсный класс'!F113</f>
        <v>0</v>
      </c>
      <c r="O114" s="115">
        <f>'Таб.№7_Ресурсный класс'!G113</f>
        <v>0</v>
      </c>
      <c r="P114" s="36">
        <f>'Таб.№7_Ресурсный класс'!H113</f>
        <v>0</v>
      </c>
      <c r="Q114" s="36">
        <f>'Таб.№7_Ресурсный класс'!I113</f>
        <v>0</v>
      </c>
      <c r="R114" s="36">
        <f>'Таб.№7_Ресурсный класс'!J113</f>
        <v>0</v>
      </c>
      <c r="S114" s="36">
        <f>'Таб.№7_Ресурсный класс'!K113</f>
        <v>0</v>
      </c>
      <c r="T114" s="36">
        <f>'Таб.№7_Ресурсный класс'!L113</f>
        <v>0</v>
      </c>
      <c r="U114" s="36">
        <f>'Таб.№7_Ресурсный класс'!M113</f>
        <v>0</v>
      </c>
      <c r="V114" s="115" t="s">
        <v>42</v>
      </c>
      <c r="W114" s="115">
        <f t="shared" si="42"/>
        <v>0</v>
      </c>
      <c r="X114" s="36" t="str">
        <f>'Таб.№1_Инклюзия_очная'!H113</f>
        <v>х</v>
      </c>
      <c r="Y114" s="36">
        <f>'Таб.№1_Инклюзия_очная'!I113</f>
        <v>0</v>
      </c>
      <c r="Z114" s="36" t="str">
        <f>'Таб.№1_Инклюзия_очная'!J113</f>
        <v>х</v>
      </c>
      <c r="AA114" s="36">
        <f>'Таб.№1_Инклюзия_очная'!K113</f>
        <v>0</v>
      </c>
      <c r="AB114" s="36" t="str">
        <f>'Таб.№1_Инклюзия_очная'!L113</f>
        <v>х</v>
      </c>
      <c r="AC114" s="36">
        <f>'Таб.№1_Инклюзия_очная'!M113</f>
        <v>0</v>
      </c>
      <c r="AD114" s="115">
        <f t="shared" si="43"/>
        <v>0</v>
      </c>
      <c r="AE114" s="115">
        <f t="shared" si="44"/>
        <v>0</v>
      </c>
      <c r="AF114" s="36">
        <f>'Таб.№2_общие'!H113</f>
        <v>0</v>
      </c>
      <c r="AG114" s="36">
        <f>'Таб.№2_общие'!I113</f>
        <v>0</v>
      </c>
      <c r="AH114" s="36">
        <f>'Таб.№2_общие'!J113</f>
        <v>0</v>
      </c>
      <c r="AI114" s="36">
        <f>'Таб.№2_общие'!K113</f>
        <v>0</v>
      </c>
      <c r="AJ114" s="36">
        <f>'Таб.№2_общие'!L113</f>
        <v>0</v>
      </c>
      <c r="AK114" s="36">
        <f>'Таб.№2_общие'!M113</f>
        <v>0</v>
      </c>
      <c r="AL114" s="115">
        <f t="shared" si="45"/>
        <v>0</v>
      </c>
      <c r="AM114" s="115">
        <f t="shared" si="46"/>
        <v>0</v>
      </c>
      <c r="AN114" s="36">
        <f>'Таб.№3_коррекц'!H113</f>
        <v>0</v>
      </c>
      <c r="AO114" s="36">
        <f>'Таб.№3_коррекц'!I113</f>
        <v>0</v>
      </c>
      <c r="AP114" s="36">
        <f>'Таб.№3_коррекц'!J113</f>
        <v>0</v>
      </c>
      <c r="AQ114" s="36">
        <f>'Таб.№3_коррекц'!K113</f>
        <v>0</v>
      </c>
      <c r="AR114" s="36">
        <f>'Таб.№3_коррекц'!L113</f>
        <v>0</v>
      </c>
      <c r="AS114" s="36">
        <f>'Таб.№3_коррекц'!M113</f>
        <v>0</v>
      </c>
      <c r="AT114" s="115" t="s">
        <v>42</v>
      </c>
      <c r="AU114" s="115">
        <f t="shared" si="47"/>
        <v>0</v>
      </c>
      <c r="AV114" s="36" t="str">
        <f>'Таб.№4_на дому'!H113</f>
        <v>х</v>
      </c>
      <c r="AW114" s="36">
        <f>'Таб.№4_на дому'!I113</f>
        <v>0</v>
      </c>
      <c r="AX114" s="36" t="str">
        <f>'Таб.№4_на дому'!J113</f>
        <v>х</v>
      </c>
      <c r="AY114" s="36">
        <f>'Таб.№4_на дому'!K113</f>
        <v>0</v>
      </c>
      <c r="AZ114" s="36" t="str">
        <f>'Таб.№4_на дому'!L113</f>
        <v>х</v>
      </c>
      <c r="BA114" s="36">
        <f>'Таб.№4_на дому'!M113</f>
        <v>0</v>
      </c>
      <c r="BB114" s="30" t="e">
        <f aca="true" t="shared" si="48" ref="BB114:BB124">ROUND(G114/F114,1)</f>
        <v>#DIV/0!</v>
      </c>
      <c r="BC114" s="300" t="e">
        <f aca="true" t="shared" si="49" ref="BC114:BC124">ROUND((G114-AM114-AU114)/(F114-AL114),1)</f>
        <v>#DIV/0!</v>
      </c>
    </row>
    <row r="115" spans="1:55" s="1" customFormat="1" ht="20.25">
      <c r="A115" s="28"/>
      <c r="B115" s="29" t="s">
        <v>33</v>
      </c>
      <c r="C115" s="22" t="s">
        <v>34</v>
      </c>
      <c r="D115" s="22" t="s">
        <v>34</v>
      </c>
      <c r="E115" s="23" t="s">
        <v>17</v>
      </c>
      <c r="F115" s="36">
        <f t="shared" si="35"/>
        <v>0</v>
      </c>
      <c r="G115" s="36">
        <f>I115+K115+M115</f>
        <v>0</v>
      </c>
      <c r="H115" s="36">
        <f t="shared" si="36"/>
        <v>0</v>
      </c>
      <c r="I115" s="36">
        <f t="shared" si="37"/>
        <v>0</v>
      </c>
      <c r="J115" s="36">
        <f t="shared" si="38"/>
        <v>0</v>
      </c>
      <c r="K115" s="36">
        <f t="shared" si="39"/>
        <v>0</v>
      </c>
      <c r="L115" s="36">
        <f t="shared" si="40"/>
        <v>0</v>
      </c>
      <c r="M115" s="36">
        <f t="shared" si="41"/>
        <v>0</v>
      </c>
      <c r="N115" s="115">
        <f>'Таб.№7_Ресурсный класс'!F114</f>
        <v>0</v>
      </c>
      <c r="O115" s="115">
        <f>'Таб.№7_Ресурсный класс'!G114</f>
        <v>0</v>
      </c>
      <c r="P115" s="36">
        <f>'Таб.№7_Ресурсный класс'!H114</f>
        <v>0</v>
      </c>
      <c r="Q115" s="36">
        <f>'Таб.№7_Ресурсный класс'!I114</f>
        <v>0</v>
      </c>
      <c r="R115" s="36">
        <f>'Таб.№7_Ресурсный класс'!J114</f>
        <v>0</v>
      </c>
      <c r="S115" s="36">
        <f>'Таб.№7_Ресурсный класс'!K114</f>
        <v>0</v>
      </c>
      <c r="T115" s="36">
        <f>'Таб.№7_Ресурсный класс'!L114</f>
        <v>0</v>
      </c>
      <c r="U115" s="36">
        <f>'Таб.№7_Ресурсный класс'!M114</f>
        <v>0</v>
      </c>
      <c r="V115" s="115" t="s">
        <v>42</v>
      </c>
      <c r="W115" s="115">
        <f t="shared" si="42"/>
        <v>0</v>
      </c>
      <c r="X115" s="36" t="str">
        <f>'Таб.№1_Инклюзия_очная'!H114</f>
        <v>х</v>
      </c>
      <c r="Y115" s="36">
        <f>'Таб.№1_Инклюзия_очная'!I114</f>
        <v>0</v>
      </c>
      <c r="Z115" s="36" t="str">
        <f>'Таб.№1_Инклюзия_очная'!J114</f>
        <v>х</v>
      </c>
      <c r="AA115" s="36">
        <f>'Таб.№1_Инклюзия_очная'!K114</f>
        <v>0</v>
      </c>
      <c r="AB115" s="36" t="str">
        <f>'Таб.№1_Инклюзия_очная'!L114</f>
        <v>х</v>
      </c>
      <c r="AC115" s="36">
        <f>'Таб.№1_Инклюзия_очная'!M114</f>
        <v>0</v>
      </c>
      <c r="AD115" s="115">
        <f t="shared" si="43"/>
        <v>0</v>
      </c>
      <c r="AE115" s="115">
        <f t="shared" si="44"/>
        <v>0</v>
      </c>
      <c r="AF115" s="36">
        <f>'Таб.№2_общие'!H114</f>
        <v>0</v>
      </c>
      <c r="AG115" s="36">
        <f>'Таб.№2_общие'!I114</f>
        <v>0</v>
      </c>
      <c r="AH115" s="36">
        <f>'Таб.№2_общие'!J114</f>
        <v>0</v>
      </c>
      <c r="AI115" s="36">
        <f>'Таб.№2_общие'!K114</f>
        <v>0</v>
      </c>
      <c r="AJ115" s="36">
        <f>'Таб.№2_общие'!L114</f>
        <v>0</v>
      </c>
      <c r="AK115" s="36">
        <f>'Таб.№2_общие'!M114</f>
        <v>0</v>
      </c>
      <c r="AL115" s="115">
        <f t="shared" si="45"/>
        <v>0</v>
      </c>
      <c r="AM115" s="115">
        <f t="shared" si="46"/>
        <v>0</v>
      </c>
      <c r="AN115" s="36">
        <f>'Таб.№3_коррекц'!H114</f>
        <v>0</v>
      </c>
      <c r="AO115" s="36">
        <f>'Таб.№3_коррекц'!I114</f>
        <v>0</v>
      </c>
      <c r="AP115" s="36">
        <f>'Таб.№3_коррекц'!J114</f>
        <v>0</v>
      </c>
      <c r="AQ115" s="36">
        <f>'Таб.№3_коррекц'!K114</f>
        <v>0</v>
      </c>
      <c r="AR115" s="36">
        <f>'Таб.№3_коррекц'!L114</f>
        <v>0</v>
      </c>
      <c r="AS115" s="36">
        <f>'Таб.№3_коррекц'!M114</f>
        <v>0</v>
      </c>
      <c r="AT115" s="115" t="s">
        <v>42</v>
      </c>
      <c r="AU115" s="115">
        <f t="shared" si="47"/>
        <v>0</v>
      </c>
      <c r="AV115" s="36" t="str">
        <f>'Таб.№4_на дому'!H114</f>
        <v>х</v>
      </c>
      <c r="AW115" s="36">
        <f>'Таб.№4_на дому'!I114</f>
        <v>0</v>
      </c>
      <c r="AX115" s="36" t="str">
        <f>'Таб.№4_на дому'!J114</f>
        <v>х</v>
      </c>
      <c r="AY115" s="36">
        <f>'Таб.№4_на дому'!K114</f>
        <v>0</v>
      </c>
      <c r="AZ115" s="36" t="str">
        <f>'Таб.№4_на дому'!L114</f>
        <v>х</v>
      </c>
      <c r="BA115" s="36">
        <f>'Таб.№4_на дому'!M114</f>
        <v>0</v>
      </c>
      <c r="BB115" s="30" t="e">
        <f t="shared" si="48"/>
        <v>#DIV/0!</v>
      </c>
      <c r="BC115" s="299" t="e">
        <f t="shared" si="49"/>
        <v>#DIV/0!</v>
      </c>
    </row>
    <row r="116" spans="1:55" s="236" customFormat="1" ht="15.75">
      <c r="A116" s="302"/>
      <c r="B116" s="237" t="s">
        <v>11</v>
      </c>
      <c r="C116" s="238" t="s">
        <v>12</v>
      </c>
      <c r="D116" s="238" t="s">
        <v>16</v>
      </c>
      <c r="E116" s="238" t="s">
        <v>16</v>
      </c>
      <c r="F116" s="239">
        <f t="shared" si="35"/>
        <v>0</v>
      </c>
      <c r="G116" s="239">
        <f aca="true" t="shared" si="50" ref="G116:G124">I116+K116+M116</f>
        <v>0</v>
      </c>
      <c r="H116" s="251">
        <f t="shared" si="36"/>
        <v>0</v>
      </c>
      <c r="I116" s="251">
        <f t="shared" si="37"/>
        <v>0</v>
      </c>
      <c r="J116" s="251">
        <f t="shared" si="38"/>
        <v>0</v>
      </c>
      <c r="K116" s="251">
        <f t="shared" si="39"/>
        <v>0</v>
      </c>
      <c r="L116" s="251">
        <f t="shared" si="40"/>
        <v>0</v>
      </c>
      <c r="M116" s="251">
        <f t="shared" si="41"/>
        <v>0</v>
      </c>
      <c r="N116" s="252">
        <f>'Таб.№7_Ресурсный класс'!F115</f>
        <v>0</v>
      </c>
      <c r="O116" s="252">
        <f>'Таб.№7_Ресурсный класс'!G115</f>
        <v>0</v>
      </c>
      <c r="P116" s="253">
        <f>'Таб.№7_Ресурсный класс'!H115</f>
        <v>0</v>
      </c>
      <c r="Q116" s="253">
        <f>'Таб.№7_Ресурсный класс'!I115</f>
        <v>0</v>
      </c>
      <c r="R116" s="253">
        <f>'Таб.№7_Ресурсный класс'!J115</f>
        <v>0</v>
      </c>
      <c r="S116" s="253">
        <f>'Таб.№7_Ресурсный класс'!K115</f>
        <v>0</v>
      </c>
      <c r="T116" s="253">
        <f>'Таб.№7_Ресурсный класс'!L115</f>
        <v>0</v>
      </c>
      <c r="U116" s="253">
        <f>'Таб.№7_Ресурсный класс'!M115</f>
        <v>0</v>
      </c>
      <c r="V116" s="252" t="s">
        <v>42</v>
      </c>
      <c r="W116" s="252">
        <f t="shared" si="42"/>
        <v>0</v>
      </c>
      <c r="X116" s="253" t="str">
        <f>'Таб.№1_Инклюзия_очная'!H115</f>
        <v>х</v>
      </c>
      <c r="Y116" s="253">
        <f>'Таб.№1_Инклюзия_очная'!I115</f>
        <v>0</v>
      </c>
      <c r="Z116" s="253" t="str">
        <f>'Таб.№1_Инклюзия_очная'!J115</f>
        <v>х</v>
      </c>
      <c r="AA116" s="253">
        <f>'Таб.№1_Инклюзия_очная'!K115</f>
        <v>0</v>
      </c>
      <c r="AB116" s="253" t="str">
        <f>'Таб.№1_Инклюзия_очная'!L115</f>
        <v>х</v>
      </c>
      <c r="AC116" s="253">
        <f>'Таб.№1_Инклюзия_очная'!M115</f>
        <v>0</v>
      </c>
      <c r="AD116" s="254">
        <f t="shared" si="43"/>
        <v>0</v>
      </c>
      <c r="AE116" s="254">
        <f t="shared" si="44"/>
        <v>0</v>
      </c>
      <c r="AF116" s="255">
        <f>'Таб.№2_общие'!H115</f>
        <v>0</v>
      </c>
      <c r="AG116" s="255">
        <f>'Таб.№2_общие'!I115</f>
        <v>0</v>
      </c>
      <c r="AH116" s="255">
        <f>'Таб.№2_общие'!J115</f>
        <v>0</v>
      </c>
      <c r="AI116" s="255">
        <f>'Таб.№2_общие'!K115</f>
        <v>0</v>
      </c>
      <c r="AJ116" s="255">
        <f>'Таб.№2_общие'!L115</f>
        <v>0</v>
      </c>
      <c r="AK116" s="255">
        <f>'Таб.№2_общие'!M115</f>
        <v>0</v>
      </c>
      <c r="AL116" s="254">
        <f t="shared" si="45"/>
        <v>0</v>
      </c>
      <c r="AM116" s="254">
        <f t="shared" si="46"/>
        <v>0</v>
      </c>
      <c r="AN116" s="255">
        <f>'Таб.№3_коррекц'!H115</f>
        <v>0</v>
      </c>
      <c r="AO116" s="255">
        <f>'Таб.№3_коррекц'!I115</f>
        <v>0</v>
      </c>
      <c r="AP116" s="255">
        <f>'Таб.№3_коррекц'!J115</f>
        <v>0</v>
      </c>
      <c r="AQ116" s="255">
        <f>'Таб.№3_коррекц'!K115</f>
        <v>0</v>
      </c>
      <c r="AR116" s="255">
        <f>'Таб.№3_коррекц'!L115</f>
        <v>0</v>
      </c>
      <c r="AS116" s="255">
        <f>'Таб.№3_коррекц'!M115</f>
        <v>0</v>
      </c>
      <c r="AT116" s="252" t="s">
        <v>42</v>
      </c>
      <c r="AU116" s="252">
        <f t="shared" si="47"/>
        <v>0</v>
      </c>
      <c r="AV116" s="253" t="str">
        <f>'Таб.№4_на дому'!H115</f>
        <v>х</v>
      </c>
      <c r="AW116" s="253">
        <f>'Таб.№4_на дому'!I115</f>
        <v>0</v>
      </c>
      <c r="AX116" s="253" t="str">
        <f>'Таб.№4_на дому'!J115</f>
        <v>х</v>
      </c>
      <c r="AY116" s="253">
        <f>'Таб.№4_на дому'!K115</f>
        <v>0</v>
      </c>
      <c r="AZ116" s="253" t="str">
        <f>'Таб.№4_на дому'!L115</f>
        <v>х</v>
      </c>
      <c r="BA116" s="253">
        <f>'Таб.№4_на дому'!M115</f>
        <v>0</v>
      </c>
      <c r="BB116" s="297" t="e">
        <f t="shared" si="48"/>
        <v>#DIV/0!</v>
      </c>
      <c r="BC116" s="256" t="e">
        <f t="shared" si="49"/>
        <v>#DIV/0!</v>
      </c>
    </row>
    <row r="117" spans="1:55" s="236" customFormat="1" ht="15.75">
      <c r="A117" s="303"/>
      <c r="B117" s="247" t="s">
        <v>13</v>
      </c>
      <c r="C117" s="248" t="s">
        <v>12</v>
      </c>
      <c r="D117" s="248" t="s">
        <v>14</v>
      </c>
      <c r="E117" s="248" t="s">
        <v>16</v>
      </c>
      <c r="F117" s="239">
        <f t="shared" si="35"/>
        <v>0</v>
      </c>
      <c r="G117" s="239">
        <f t="shared" si="50"/>
        <v>0</v>
      </c>
      <c r="H117" s="257">
        <f t="shared" si="36"/>
        <v>0</v>
      </c>
      <c r="I117" s="257">
        <f t="shared" si="37"/>
        <v>0</v>
      </c>
      <c r="J117" s="257">
        <f t="shared" si="38"/>
        <v>0</v>
      </c>
      <c r="K117" s="257">
        <f t="shared" si="39"/>
        <v>0</v>
      </c>
      <c r="L117" s="257">
        <f t="shared" si="40"/>
        <v>0</v>
      </c>
      <c r="M117" s="257">
        <f t="shared" si="41"/>
        <v>0</v>
      </c>
      <c r="N117" s="258">
        <f>'Таб.№7_Ресурсный класс'!F116</f>
        <v>0</v>
      </c>
      <c r="O117" s="258">
        <f>'Таб.№7_Ресурсный класс'!G116</f>
        <v>0</v>
      </c>
      <c r="P117" s="253">
        <f>'Таб.№7_Ресурсный класс'!H116</f>
        <v>0</v>
      </c>
      <c r="Q117" s="253">
        <f>'Таб.№7_Ресурсный класс'!I116</f>
        <v>0</v>
      </c>
      <c r="R117" s="253">
        <f>'Таб.№7_Ресурсный класс'!J116</f>
        <v>0</v>
      </c>
      <c r="S117" s="253">
        <f>'Таб.№7_Ресурсный класс'!K116</f>
        <v>0</v>
      </c>
      <c r="T117" s="253">
        <f>'Таб.№7_Ресурсный класс'!L116</f>
        <v>0</v>
      </c>
      <c r="U117" s="253">
        <f>'Таб.№7_Ресурсный класс'!M116</f>
        <v>0</v>
      </c>
      <c r="V117" s="258" t="s">
        <v>42</v>
      </c>
      <c r="W117" s="258">
        <f t="shared" si="42"/>
        <v>0</v>
      </c>
      <c r="X117" s="253" t="str">
        <f>'Таб.№1_Инклюзия_очная'!H116</f>
        <v>х</v>
      </c>
      <c r="Y117" s="253">
        <f>'Таб.№1_Инклюзия_очная'!I116</f>
        <v>0</v>
      </c>
      <c r="Z117" s="253" t="str">
        <f>'Таб.№1_Инклюзия_очная'!J116</f>
        <v>х</v>
      </c>
      <c r="AA117" s="253">
        <f>'Таб.№1_Инклюзия_очная'!K116</f>
        <v>0</v>
      </c>
      <c r="AB117" s="253" t="str">
        <f>'Таб.№1_Инклюзия_очная'!L116</f>
        <v>х</v>
      </c>
      <c r="AC117" s="253">
        <f>'Таб.№1_Инклюзия_очная'!M116</f>
        <v>0</v>
      </c>
      <c r="AD117" s="259">
        <f t="shared" si="43"/>
        <v>0</v>
      </c>
      <c r="AE117" s="259">
        <f t="shared" si="44"/>
        <v>0</v>
      </c>
      <c r="AF117" s="260">
        <f>'Таб.№2_общие'!H116</f>
        <v>0</v>
      </c>
      <c r="AG117" s="260">
        <f>'Таб.№2_общие'!I116</f>
        <v>0</v>
      </c>
      <c r="AH117" s="260">
        <f>'Таб.№2_общие'!J116</f>
        <v>0</v>
      </c>
      <c r="AI117" s="260">
        <f>'Таб.№2_общие'!K116</f>
        <v>0</v>
      </c>
      <c r="AJ117" s="260">
        <f>'Таб.№2_общие'!L116</f>
        <v>0</v>
      </c>
      <c r="AK117" s="260">
        <f>'Таб.№2_общие'!M116</f>
        <v>0</v>
      </c>
      <c r="AL117" s="259">
        <f t="shared" si="45"/>
        <v>0</v>
      </c>
      <c r="AM117" s="259">
        <f t="shared" si="46"/>
        <v>0</v>
      </c>
      <c r="AN117" s="260">
        <f>'Таб.№3_коррекц'!H116</f>
        <v>0</v>
      </c>
      <c r="AO117" s="260">
        <f>'Таб.№3_коррекц'!I116</f>
        <v>0</v>
      </c>
      <c r="AP117" s="260">
        <f>'Таб.№3_коррекц'!J116</f>
        <v>0</v>
      </c>
      <c r="AQ117" s="260">
        <f>'Таб.№3_коррекц'!K116</f>
        <v>0</v>
      </c>
      <c r="AR117" s="260">
        <f>'Таб.№3_коррекц'!L116</f>
        <v>0</v>
      </c>
      <c r="AS117" s="260">
        <f>'Таб.№3_коррекц'!M116</f>
        <v>0</v>
      </c>
      <c r="AT117" s="258" t="s">
        <v>42</v>
      </c>
      <c r="AU117" s="258">
        <f t="shared" si="47"/>
        <v>0</v>
      </c>
      <c r="AV117" s="261" t="str">
        <f>'Таб.№4_на дому'!H116</f>
        <v>х</v>
      </c>
      <c r="AW117" s="261">
        <f>'Таб.№4_на дому'!I116</f>
        <v>0</v>
      </c>
      <c r="AX117" s="261" t="str">
        <f>'Таб.№4_на дому'!J116</f>
        <v>х</v>
      </c>
      <c r="AY117" s="261">
        <f>'Таб.№4_на дому'!K116</f>
        <v>0</v>
      </c>
      <c r="AZ117" s="261" t="str">
        <f>'Таб.№4_на дому'!L116</f>
        <v>х</v>
      </c>
      <c r="BA117" s="261">
        <f>'Таб.№4_на дому'!M116</f>
        <v>0</v>
      </c>
      <c r="BB117" s="277" t="e">
        <f t="shared" si="48"/>
        <v>#DIV/0!</v>
      </c>
      <c r="BC117" s="262" t="e">
        <f t="shared" si="49"/>
        <v>#DIV/0!</v>
      </c>
    </row>
    <row r="118" spans="1:55" s="236" customFormat="1" ht="15.75">
      <c r="A118" s="303"/>
      <c r="B118" s="247" t="s">
        <v>15</v>
      </c>
      <c r="C118" s="248" t="s">
        <v>12</v>
      </c>
      <c r="D118" s="248" t="s">
        <v>16</v>
      </c>
      <c r="E118" s="248" t="s">
        <v>17</v>
      </c>
      <c r="F118" s="239">
        <f t="shared" si="35"/>
        <v>0</v>
      </c>
      <c r="G118" s="239">
        <f t="shared" si="50"/>
        <v>0</v>
      </c>
      <c r="H118" s="257">
        <f t="shared" si="36"/>
        <v>0</v>
      </c>
      <c r="I118" s="257">
        <f t="shared" si="37"/>
        <v>0</v>
      </c>
      <c r="J118" s="257">
        <f t="shared" si="38"/>
        <v>0</v>
      </c>
      <c r="K118" s="257">
        <f t="shared" si="39"/>
        <v>0</v>
      </c>
      <c r="L118" s="257">
        <f t="shared" si="40"/>
        <v>0</v>
      </c>
      <c r="M118" s="257">
        <f t="shared" si="41"/>
        <v>0</v>
      </c>
      <c r="N118" s="258">
        <f>'Таб.№7_Ресурсный класс'!F117</f>
        <v>0</v>
      </c>
      <c r="O118" s="258">
        <f>'Таб.№7_Ресурсный класс'!G117</f>
        <v>0</v>
      </c>
      <c r="P118" s="253">
        <f>'Таб.№7_Ресурсный класс'!H117</f>
        <v>0</v>
      </c>
      <c r="Q118" s="253">
        <f>'Таб.№7_Ресурсный класс'!I117</f>
        <v>0</v>
      </c>
      <c r="R118" s="253">
        <f>'Таб.№7_Ресурсный класс'!J117</f>
        <v>0</v>
      </c>
      <c r="S118" s="253">
        <f>'Таб.№7_Ресурсный класс'!K117</f>
        <v>0</v>
      </c>
      <c r="T118" s="253">
        <f>'Таб.№7_Ресурсный класс'!L117</f>
        <v>0</v>
      </c>
      <c r="U118" s="253">
        <f>'Таб.№7_Ресурсный класс'!M117</f>
        <v>0</v>
      </c>
      <c r="V118" s="258" t="s">
        <v>42</v>
      </c>
      <c r="W118" s="258">
        <f t="shared" si="42"/>
        <v>0</v>
      </c>
      <c r="X118" s="253" t="str">
        <f>'Таб.№1_Инклюзия_очная'!H117</f>
        <v>х</v>
      </c>
      <c r="Y118" s="253">
        <f>'Таб.№1_Инклюзия_очная'!I117</f>
        <v>0</v>
      </c>
      <c r="Z118" s="253" t="str">
        <f>'Таб.№1_Инклюзия_очная'!J117</f>
        <v>х</v>
      </c>
      <c r="AA118" s="253">
        <f>'Таб.№1_Инклюзия_очная'!K117</f>
        <v>0</v>
      </c>
      <c r="AB118" s="253" t="str">
        <f>'Таб.№1_Инклюзия_очная'!L117</f>
        <v>х</v>
      </c>
      <c r="AC118" s="253">
        <f>'Таб.№1_Инклюзия_очная'!M117</f>
        <v>0</v>
      </c>
      <c r="AD118" s="259">
        <f t="shared" si="43"/>
        <v>0</v>
      </c>
      <c r="AE118" s="259">
        <f t="shared" si="44"/>
        <v>0</v>
      </c>
      <c r="AF118" s="260">
        <f>'Таб.№2_общие'!H117</f>
        <v>0</v>
      </c>
      <c r="AG118" s="260">
        <f>'Таб.№2_общие'!I117</f>
        <v>0</v>
      </c>
      <c r="AH118" s="260">
        <f>'Таб.№2_общие'!J117</f>
        <v>0</v>
      </c>
      <c r="AI118" s="260">
        <f>'Таб.№2_общие'!K117</f>
        <v>0</v>
      </c>
      <c r="AJ118" s="260">
        <f>'Таб.№2_общие'!L117</f>
        <v>0</v>
      </c>
      <c r="AK118" s="260">
        <f>'Таб.№2_общие'!M117</f>
        <v>0</v>
      </c>
      <c r="AL118" s="259">
        <f t="shared" si="45"/>
        <v>0</v>
      </c>
      <c r="AM118" s="259">
        <f t="shared" si="46"/>
        <v>0</v>
      </c>
      <c r="AN118" s="260">
        <f>'Таб.№3_коррекц'!H117</f>
        <v>0</v>
      </c>
      <c r="AO118" s="260">
        <f>'Таб.№3_коррекц'!I117</f>
        <v>0</v>
      </c>
      <c r="AP118" s="260">
        <f>'Таб.№3_коррекц'!J117</f>
        <v>0</v>
      </c>
      <c r="AQ118" s="260">
        <f>'Таб.№3_коррекц'!K117</f>
        <v>0</v>
      </c>
      <c r="AR118" s="260">
        <f>'Таб.№3_коррекц'!L117</f>
        <v>0</v>
      </c>
      <c r="AS118" s="260">
        <f>'Таб.№3_коррекц'!M117</f>
        <v>0</v>
      </c>
      <c r="AT118" s="258" t="s">
        <v>42</v>
      </c>
      <c r="AU118" s="258">
        <f t="shared" si="47"/>
        <v>0</v>
      </c>
      <c r="AV118" s="261" t="str">
        <f>'Таб.№4_на дому'!H117</f>
        <v>х</v>
      </c>
      <c r="AW118" s="261">
        <f>'Таб.№4_на дому'!I117</f>
        <v>0</v>
      </c>
      <c r="AX118" s="261" t="str">
        <f>'Таб.№4_на дому'!J117</f>
        <v>х</v>
      </c>
      <c r="AY118" s="261">
        <f>'Таб.№4_на дому'!K117</f>
        <v>0</v>
      </c>
      <c r="AZ118" s="261" t="str">
        <f>'Таб.№4_на дому'!L117</f>
        <v>х</v>
      </c>
      <c r="BA118" s="261">
        <f>'Таб.№4_на дому'!M117</f>
        <v>0</v>
      </c>
      <c r="BB118" s="277" t="e">
        <f t="shared" si="48"/>
        <v>#DIV/0!</v>
      </c>
      <c r="BC118" s="262" t="e">
        <f t="shared" si="49"/>
        <v>#DIV/0!</v>
      </c>
    </row>
    <row r="119" spans="1:55" s="236" customFormat="1" ht="15.75">
      <c r="A119" s="303"/>
      <c r="B119" s="247" t="s">
        <v>18</v>
      </c>
      <c r="C119" s="248" t="s">
        <v>19</v>
      </c>
      <c r="D119" s="248" t="s">
        <v>16</v>
      </c>
      <c r="E119" s="248" t="s">
        <v>16</v>
      </c>
      <c r="F119" s="227">
        <f t="shared" si="35"/>
        <v>0</v>
      </c>
      <c r="G119" s="227">
        <f t="shared" si="50"/>
        <v>0</v>
      </c>
      <c r="H119" s="257">
        <f t="shared" si="36"/>
        <v>0</v>
      </c>
      <c r="I119" s="257">
        <f t="shared" si="37"/>
        <v>0</v>
      </c>
      <c r="J119" s="257">
        <f t="shared" si="38"/>
        <v>0</v>
      </c>
      <c r="K119" s="257">
        <f t="shared" si="39"/>
        <v>0</v>
      </c>
      <c r="L119" s="257">
        <f t="shared" si="40"/>
        <v>0</v>
      </c>
      <c r="M119" s="257">
        <f t="shared" si="41"/>
        <v>0</v>
      </c>
      <c r="N119" s="258">
        <f>'Таб.№7_Ресурсный класс'!F118</f>
        <v>0</v>
      </c>
      <c r="O119" s="258">
        <f>'Таб.№7_Ресурсный класс'!G118</f>
        <v>0</v>
      </c>
      <c r="P119" s="253">
        <f>'Таб.№7_Ресурсный класс'!H118</f>
        <v>0</v>
      </c>
      <c r="Q119" s="253">
        <f>'Таб.№7_Ресурсный класс'!I118</f>
        <v>0</v>
      </c>
      <c r="R119" s="253">
        <f>'Таб.№7_Ресурсный класс'!J118</f>
        <v>0</v>
      </c>
      <c r="S119" s="253">
        <f>'Таб.№7_Ресурсный класс'!K118</f>
        <v>0</v>
      </c>
      <c r="T119" s="253">
        <f>'Таб.№7_Ресурсный класс'!L118</f>
        <v>0</v>
      </c>
      <c r="U119" s="253">
        <f>'Таб.№7_Ресурсный класс'!M118</f>
        <v>0</v>
      </c>
      <c r="V119" s="258" t="s">
        <v>42</v>
      </c>
      <c r="W119" s="258">
        <f t="shared" si="42"/>
        <v>0</v>
      </c>
      <c r="X119" s="253" t="str">
        <f>'Таб.№1_Инклюзия_очная'!H118</f>
        <v>х</v>
      </c>
      <c r="Y119" s="253">
        <f>'Таб.№1_Инклюзия_очная'!I118</f>
        <v>0</v>
      </c>
      <c r="Z119" s="253" t="str">
        <f>'Таб.№1_Инклюзия_очная'!J118</f>
        <v>х</v>
      </c>
      <c r="AA119" s="253">
        <f>'Таб.№1_Инклюзия_очная'!K118</f>
        <v>0</v>
      </c>
      <c r="AB119" s="253" t="str">
        <f>'Таб.№1_Инклюзия_очная'!L118</f>
        <v>х</v>
      </c>
      <c r="AC119" s="253">
        <f>'Таб.№1_Инклюзия_очная'!M118</f>
        <v>0</v>
      </c>
      <c r="AD119" s="259">
        <f t="shared" si="43"/>
        <v>0</v>
      </c>
      <c r="AE119" s="259">
        <f t="shared" si="44"/>
        <v>0</v>
      </c>
      <c r="AF119" s="260">
        <f>'Таб.№2_общие'!H118</f>
        <v>0</v>
      </c>
      <c r="AG119" s="260">
        <f>'Таб.№2_общие'!I118</f>
        <v>0</v>
      </c>
      <c r="AH119" s="260">
        <f>'Таб.№2_общие'!J118</f>
        <v>0</v>
      </c>
      <c r="AI119" s="260">
        <f>'Таб.№2_общие'!K118</f>
        <v>0</v>
      </c>
      <c r="AJ119" s="260">
        <f>'Таб.№2_общие'!L118</f>
        <v>0</v>
      </c>
      <c r="AK119" s="260">
        <f>'Таб.№2_общие'!M118</f>
        <v>0</v>
      </c>
      <c r="AL119" s="259">
        <f t="shared" si="45"/>
        <v>0</v>
      </c>
      <c r="AM119" s="259">
        <f t="shared" si="46"/>
        <v>0</v>
      </c>
      <c r="AN119" s="260">
        <f>'Таб.№3_коррекц'!H118</f>
        <v>0</v>
      </c>
      <c r="AO119" s="260">
        <f>'Таб.№3_коррекц'!I118</f>
        <v>0</v>
      </c>
      <c r="AP119" s="260">
        <f>'Таб.№3_коррекц'!J118</f>
        <v>0</v>
      </c>
      <c r="AQ119" s="260">
        <f>'Таб.№3_коррекц'!K118</f>
        <v>0</v>
      </c>
      <c r="AR119" s="260">
        <f>'Таб.№3_коррекц'!L118</f>
        <v>0</v>
      </c>
      <c r="AS119" s="260">
        <f>'Таб.№3_коррекц'!M118</f>
        <v>0</v>
      </c>
      <c r="AT119" s="258" t="s">
        <v>42</v>
      </c>
      <c r="AU119" s="258">
        <f t="shared" si="47"/>
        <v>0</v>
      </c>
      <c r="AV119" s="261" t="str">
        <f>'Таб.№4_на дому'!H118</f>
        <v>х</v>
      </c>
      <c r="AW119" s="261">
        <f>'Таб.№4_на дому'!I118</f>
        <v>0</v>
      </c>
      <c r="AX119" s="261" t="str">
        <f>'Таб.№4_на дому'!J118</f>
        <v>х</v>
      </c>
      <c r="AY119" s="261">
        <f>'Таб.№4_на дому'!K118</f>
        <v>0</v>
      </c>
      <c r="AZ119" s="261" t="str">
        <f>'Таб.№4_на дому'!L118</f>
        <v>х</v>
      </c>
      <c r="BA119" s="261">
        <f>'Таб.№4_на дому'!M118</f>
        <v>0</v>
      </c>
      <c r="BB119" s="277" t="e">
        <f t="shared" si="48"/>
        <v>#DIV/0!</v>
      </c>
      <c r="BC119" s="262" t="e">
        <f t="shared" si="49"/>
        <v>#DIV/0!</v>
      </c>
    </row>
    <row r="120" spans="1:55" s="236" customFormat="1" ht="15.75">
      <c r="A120" s="303"/>
      <c r="B120" s="247" t="s">
        <v>20</v>
      </c>
      <c r="C120" s="248" t="s">
        <v>19</v>
      </c>
      <c r="D120" s="248" t="s">
        <v>16</v>
      </c>
      <c r="E120" s="248" t="s">
        <v>17</v>
      </c>
      <c r="F120" s="227">
        <f t="shared" si="35"/>
        <v>0</v>
      </c>
      <c r="G120" s="227">
        <f t="shared" si="50"/>
        <v>0</v>
      </c>
      <c r="H120" s="257">
        <f t="shared" si="36"/>
        <v>0</v>
      </c>
      <c r="I120" s="257">
        <f t="shared" si="37"/>
        <v>0</v>
      </c>
      <c r="J120" s="257">
        <f t="shared" si="38"/>
        <v>0</v>
      </c>
      <c r="K120" s="257">
        <f t="shared" si="39"/>
        <v>0</v>
      </c>
      <c r="L120" s="257">
        <f t="shared" si="40"/>
        <v>0</v>
      </c>
      <c r="M120" s="257">
        <f t="shared" si="41"/>
        <v>0</v>
      </c>
      <c r="N120" s="258">
        <f>'Таб.№7_Ресурсный класс'!F119</f>
        <v>0</v>
      </c>
      <c r="O120" s="258">
        <f>'Таб.№7_Ресурсный класс'!G119</f>
        <v>0</v>
      </c>
      <c r="P120" s="253">
        <f>'Таб.№7_Ресурсный класс'!H119</f>
        <v>0</v>
      </c>
      <c r="Q120" s="253">
        <f>'Таб.№7_Ресурсный класс'!I119</f>
        <v>0</v>
      </c>
      <c r="R120" s="253">
        <f>'Таб.№7_Ресурсный класс'!J119</f>
        <v>0</v>
      </c>
      <c r="S120" s="253">
        <f>'Таб.№7_Ресурсный класс'!K119</f>
        <v>0</v>
      </c>
      <c r="T120" s="253">
        <f>'Таб.№7_Ресурсный класс'!L119</f>
        <v>0</v>
      </c>
      <c r="U120" s="253">
        <f>'Таб.№7_Ресурсный класс'!M119</f>
        <v>0</v>
      </c>
      <c r="V120" s="258" t="s">
        <v>42</v>
      </c>
      <c r="W120" s="258">
        <f t="shared" si="42"/>
        <v>0</v>
      </c>
      <c r="X120" s="253" t="str">
        <f>'Таб.№1_Инклюзия_очная'!H119</f>
        <v>х</v>
      </c>
      <c r="Y120" s="253">
        <f>'Таб.№1_Инклюзия_очная'!I119</f>
        <v>0</v>
      </c>
      <c r="Z120" s="253" t="str">
        <f>'Таб.№1_Инклюзия_очная'!J119</f>
        <v>х</v>
      </c>
      <c r="AA120" s="253">
        <f>'Таб.№1_Инклюзия_очная'!K119</f>
        <v>0</v>
      </c>
      <c r="AB120" s="253" t="str">
        <f>'Таб.№1_Инклюзия_очная'!L119</f>
        <v>х</v>
      </c>
      <c r="AC120" s="253">
        <f>'Таб.№1_Инклюзия_очная'!M119</f>
        <v>0</v>
      </c>
      <c r="AD120" s="259">
        <f t="shared" si="43"/>
        <v>0</v>
      </c>
      <c r="AE120" s="259">
        <f t="shared" si="44"/>
        <v>0</v>
      </c>
      <c r="AF120" s="260">
        <f>'Таб.№2_общие'!H119</f>
        <v>0</v>
      </c>
      <c r="AG120" s="260">
        <f>'Таб.№2_общие'!I119</f>
        <v>0</v>
      </c>
      <c r="AH120" s="260">
        <f>'Таб.№2_общие'!J119</f>
        <v>0</v>
      </c>
      <c r="AI120" s="260">
        <f>'Таб.№2_общие'!K119</f>
        <v>0</v>
      </c>
      <c r="AJ120" s="260">
        <f>'Таб.№2_общие'!L119</f>
        <v>0</v>
      </c>
      <c r="AK120" s="260">
        <f>'Таб.№2_общие'!M119</f>
        <v>0</v>
      </c>
      <c r="AL120" s="259">
        <f t="shared" si="45"/>
        <v>0</v>
      </c>
      <c r="AM120" s="259">
        <f t="shared" si="46"/>
        <v>0</v>
      </c>
      <c r="AN120" s="260">
        <f>'Таб.№3_коррекц'!H119</f>
        <v>0</v>
      </c>
      <c r="AO120" s="260">
        <f>'Таб.№3_коррекц'!I119</f>
        <v>0</v>
      </c>
      <c r="AP120" s="260">
        <f>'Таб.№3_коррекц'!J119</f>
        <v>0</v>
      </c>
      <c r="AQ120" s="260">
        <f>'Таб.№3_коррекц'!K119</f>
        <v>0</v>
      </c>
      <c r="AR120" s="260">
        <f>'Таб.№3_коррекц'!L119</f>
        <v>0</v>
      </c>
      <c r="AS120" s="260">
        <f>'Таб.№3_коррекц'!M119</f>
        <v>0</v>
      </c>
      <c r="AT120" s="258" t="s">
        <v>42</v>
      </c>
      <c r="AU120" s="258">
        <f t="shared" si="47"/>
        <v>0</v>
      </c>
      <c r="AV120" s="261" t="str">
        <f>'Таб.№4_на дому'!H119</f>
        <v>х</v>
      </c>
      <c r="AW120" s="261">
        <f>'Таб.№4_на дому'!I119</f>
        <v>0</v>
      </c>
      <c r="AX120" s="261" t="str">
        <f>'Таб.№4_на дому'!J119</f>
        <v>х</v>
      </c>
      <c r="AY120" s="261">
        <f>'Таб.№4_на дому'!K119</f>
        <v>0</v>
      </c>
      <c r="AZ120" s="261" t="str">
        <f>'Таб.№4_на дому'!L119</f>
        <v>х</v>
      </c>
      <c r="BA120" s="261">
        <f>'Таб.№4_на дому'!M119</f>
        <v>0</v>
      </c>
      <c r="BB120" s="277" t="e">
        <f t="shared" si="48"/>
        <v>#DIV/0!</v>
      </c>
      <c r="BC120" s="262" t="e">
        <f t="shared" si="49"/>
        <v>#DIV/0!</v>
      </c>
    </row>
    <row r="121" spans="1:55" s="236" customFormat="1" ht="15.75">
      <c r="A121" s="303"/>
      <c r="B121" s="247" t="s">
        <v>22</v>
      </c>
      <c r="C121" s="248" t="s">
        <v>23</v>
      </c>
      <c r="D121" s="248" t="s">
        <v>16</v>
      </c>
      <c r="E121" s="248" t="s">
        <v>16</v>
      </c>
      <c r="F121" s="227">
        <f t="shared" si="35"/>
        <v>0</v>
      </c>
      <c r="G121" s="227">
        <f t="shared" si="50"/>
        <v>0</v>
      </c>
      <c r="H121" s="263">
        <f t="shared" si="36"/>
        <v>0</v>
      </c>
      <c r="I121" s="263">
        <f t="shared" si="37"/>
        <v>0</v>
      </c>
      <c r="J121" s="263">
        <f t="shared" si="38"/>
        <v>0</v>
      </c>
      <c r="K121" s="263">
        <f t="shared" si="39"/>
        <v>0</v>
      </c>
      <c r="L121" s="263">
        <f t="shared" si="40"/>
        <v>0</v>
      </c>
      <c r="M121" s="263">
        <f t="shared" si="41"/>
        <v>0</v>
      </c>
      <c r="N121" s="258">
        <f>'Таб.№7_Ресурсный класс'!F120</f>
        <v>0</v>
      </c>
      <c r="O121" s="258">
        <f>'Таб.№7_Ресурсный класс'!G120</f>
        <v>0</v>
      </c>
      <c r="P121" s="253">
        <f>'Таб.№7_Ресурсный класс'!H120</f>
        <v>0</v>
      </c>
      <c r="Q121" s="253">
        <f>'Таб.№7_Ресурсный класс'!I120</f>
        <v>0</v>
      </c>
      <c r="R121" s="253">
        <f>'Таб.№7_Ресурсный класс'!J120</f>
        <v>0</v>
      </c>
      <c r="S121" s="253">
        <f>'Таб.№7_Ресурсный класс'!K120</f>
        <v>0</v>
      </c>
      <c r="T121" s="253">
        <f>'Таб.№7_Ресурсный класс'!L120</f>
        <v>0</v>
      </c>
      <c r="U121" s="253">
        <f>'Таб.№7_Ресурсный класс'!M120</f>
        <v>0</v>
      </c>
      <c r="V121" s="258" t="s">
        <v>42</v>
      </c>
      <c r="W121" s="258">
        <f t="shared" si="42"/>
        <v>0</v>
      </c>
      <c r="X121" s="253" t="str">
        <f>'Таб.№1_Инклюзия_очная'!H120</f>
        <v>х</v>
      </c>
      <c r="Y121" s="253">
        <f>'Таб.№1_Инклюзия_очная'!I120</f>
        <v>0</v>
      </c>
      <c r="Z121" s="253" t="str">
        <f>'Таб.№1_Инклюзия_очная'!J120</f>
        <v>х</v>
      </c>
      <c r="AA121" s="253">
        <f>'Таб.№1_Инклюзия_очная'!K120</f>
        <v>0</v>
      </c>
      <c r="AB121" s="253" t="str">
        <f>'Таб.№1_Инклюзия_очная'!L120</f>
        <v>х</v>
      </c>
      <c r="AC121" s="253">
        <f>'Таб.№1_Инклюзия_очная'!M120</f>
        <v>0</v>
      </c>
      <c r="AD121" s="264">
        <f t="shared" si="43"/>
        <v>0</v>
      </c>
      <c r="AE121" s="264">
        <f t="shared" si="44"/>
        <v>0</v>
      </c>
      <c r="AF121" s="260">
        <f>'Таб.№2_общие'!H120</f>
        <v>0</v>
      </c>
      <c r="AG121" s="260">
        <f>'Таб.№2_общие'!I120</f>
        <v>0</v>
      </c>
      <c r="AH121" s="260">
        <f>'Таб.№2_общие'!J120</f>
        <v>0</v>
      </c>
      <c r="AI121" s="260">
        <f>'Таб.№2_общие'!K120</f>
        <v>0</v>
      </c>
      <c r="AJ121" s="260">
        <f>'Таб.№2_общие'!L120</f>
        <v>0</v>
      </c>
      <c r="AK121" s="260">
        <f>'Таб.№2_общие'!M120</f>
        <v>0</v>
      </c>
      <c r="AL121" s="264">
        <f t="shared" si="45"/>
        <v>0</v>
      </c>
      <c r="AM121" s="264">
        <f t="shared" si="46"/>
        <v>0</v>
      </c>
      <c r="AN121" s="260">
        <f>'Таб.№3_коррекц'!H120</f>
        <v>0</v>
      </c>
      <c r="AO121" s="260">
        <f>'Таб.№3_коррекц'!I120</f>
        <v>0</v>
      </c>
      <c r="AP121" s="260">
        <f>'Таб.№3_коррекц'!J120</f>
        <v>0</v>
      </c>
      <c r="AQ121" s="260">
        <f>'Таб.№3_коррекц'!K120</f>
        <v>0</v>
      </c>
      <c r="AR121" s="260">
        <f>'Таб.№3_коррекц'!L120</f>
        <v>0</v>
      </c>
      <c r="AS121" s="260">
        <f>'Таб.№3_коррекц'!M120</f>
        <v>0</v>
      </c>
      <c r="AT121" s="258" t="s">
        <v>42</v>
      </c>
      <c r="AU121" s="258">
        <f t="shared" si="47"/>
        <v>0</v>
      </c>
      <c r="AV121" s="261" t="str">
        <f>'Таб.№4_на дому'!H120</f>
        <v>х</v>
      </c>
      <c r="AW121" s="261">
        <f>'Таб.№4_на дому'!I120</f>
        <v>0</v>
      </c>
      <c r="AX121" s="261" t="str">
        <f>'Таб.№4_на дому'!J120</f>
        <v>х</v>
      </c>
      <c r="AY121" s="261">
        <f>'Таб.№4_на дому'!K120</f>
        <v>0</v>
      </c>
      <c r="AZ121" s="261" t="str">
        <f>'Таб.№4_на дому'!L120</f>
        <v>х</v>
      </c>
      <c r="BA121" s="261">
        <f>'Таб.№4_на дому'!M120</f>
        <v>0</v>
      </c>
      <c r="BB121" s="277" t="e">
        <f t="shared" si="48"/>
        <v>#DIV/0!</v>
      </c>
      <c r="BC121" s="262" t="e">
        <f t="shared" si="49"/>
        <v>#DIV/0!</v>
      </c>
    </row>
    <row r="122" spans="1:55" s="236" customFormat="1" ht="15.75">
      <c r="A122" s="303"/>
      <c r="B122" s="247" t="s">
        <v>25</v>
      </c>
      <c r="C122" s="248" t="s">
        <v>23</v>
      </c>
      <c r="D122" s="248" t="s">
        <v>16</v>
      </c>
      <c r="E122" s="248" t="s">
        <v>17</v>
      </c>
      <c r="F122" s="227">
        <f t="shared" si="35"/>
        <v>0</v>
      </c>
      <c r="G122" s="227">
        <f t="shared" si="50"/>
        <v>0</v>
      </c>
      <c r="H122" s="263">
        <f t="shared" si="36"/>
        <v>0</v>
      </c>
      <c r="I122" s="263">
        <f t="shared" si="37"/>
        <v>0</v>
      </c>
      <c r="J122" s="263">
        <f t="shared" si="38"/>
        <v>0</v>
      </c>
      <c r="K122" s="263">
        <f t="shared" si="39"/>
        <v>0</v>
      </c>
      <c r="L122" s="263">
        <f t="shared" si="40"/>
        <v>0</v>
      </c>
      <c r="M122" s="263">
        <f t="shared" si="41"/>
        <v>0</v>
      </c>
      <c r="N122" s="258">
        <f>'Таб.№7_Ресурсный класс'!F121</f>
        <v>0</v>
      </c>
      <c r="O122" s="258">
        <f>'Таб.№7_Ресурсный класс'!G121</f>
        <v>0</v>
      </c>
      <c r="P122" s="253">
        <f>'Таб.№7_Ресурсный класс'!H121</f>
        <v>0</v>
      </c>
      <c r="Q122" s="253">
        <f>'Таб.№7_Ресурсный класс'!I121</f>
        <v>0</v>
      </c>
      <c r="R122" s="253">
        <f>'Таб.№7_Ресурсный класс'!J121</f>
        <v>0</v>
      </c>
      <c r="S122" s="253">
        <f>'Таб.№7_Ресурсный класс'!K121</f>
        <v>0</v>
      </c>
      <c r="T122" s="253">
        <f>'Таб.№7_Ресурсный класс'!L121</f>
        <v>0</v>
      </c>
      <c r="U122" s="253">
        <f>'Таб.№7_Ресурсный класс'!M121</f>
        <v>0</v>
      </c>
      <c r="V122" s="258" t="s">
        <v>42</v>
      </c>
      <c r="W122" s="258">
        <f t="shared" si="42"/>
        <v>0</v>
      </c>
      <c r="X122" s="253" t="str">
        <f>'Таб.№1_Инклюзия_очная'!H121</f>
        <v>х</v>
      </c>
      <c r="Y122" s="253">
        <f>'Таб.№1_Инклюзия_очная'!I121</f>
        <v>0</v>
      </c>
      <c r="Z122" s="253" t="str">
        <f>'Таб.№1_Инклюзия_очная'!J121</f>
        <v>х</v>
      </c>
      <c r="AA122" s="253">
        <f>'Таб.№1_Инклюзия_очная'!K121</f>
        <v>0</v>
      </c>
      <c r="AB122" s="253" t="str">
        <f>'Таб.№1_Инклюзия_очная'!L121</f>
        <v>х</v>
      </c>
      <c r="AC122" s="253">
        <f>'Таб.№1_Инклюзия_очная'!M121</f>
        <v>0</v>
      </c>
      <c r="AD122" s="264">
        <f t="shared" si="43"/>
        <v>0</v>
      </c>
      <c r="AE122" s="264">
        <f t="shared" si="44"/>
        <v>0</v>
      </c>
      <c r="AF122" s="260">
        <f>'Таб.№2_общие'!H121</f>
        <v>0</v>
      </c>
      <c r="AG122" s="260">
        <f>'Таб.№2_общие'!I121</f>
        <v>0</v>
      </c>
      <c r="AH122" s="260">
        <f>'Таб.№2_общие'!J121</f>
        <v>0</v>
      </c>
      <c r="AI122" s="260">
        <f>'Таб.№2_общие'!K121</f>
        <v>0</v>
      </c>
      <c r="AJ122" s="260">
        <f>'Таб.№2_общие'!L121</f>
        <v>0</v>
      </c>
      <c r="AK122" s="260">
        <f>'Таб.№2_общие'!M121</f>
        <v>0</v>
      </c>
      <c r="AL122" s="264">
        <f t="shared" si="45"/>
        <v>0</v>
      </c>
      <c r="AM122" s="264">
        <f t="shared" si="46"/>
        <v>0</v>
      </c>
      <c r="AN122" s="260">
        <f>'Таб.№3_коррекц'!H121</f>
        <v>0</v>
      </c>
      <c r="AO122" s="260">
        <f>'Таб.№3_коррекц'!I121</f>
        <v>0</v>
      </c>
      <c r="AP122" s="260">
        <f>'Таб.№3_коррекц'!J121</f>
        <v>0</v>
      </c>
      <c r="AQ122" s="260">
        <f>'Таб.№3_коррекц'!K121</f>
        <v>0</v>
      </c>
      <c r="AR122" s="260">
        <f>'Таб.№3_коррекц'!L121</f>
        <v>0</v>
      </c>
      <c r="AS122" s="260">
        <f>'Таб.№3_коррекц'!M121</f>
        <v>0</v>
      </c>
      <c r="AT122" s="258" t="s">
        <v>42</v>
      </c>
      <c r="AU122" s="258">
        <f t="shared" si="47"/>
        <v>0</v>
      </c>
      <c r="AV122" s="261" t="str">
        <f>'Таб.№4_на дому'!H121</f>
        <v>х</v>
      </c>
      <c r="AW122" s="261">
        <f>'Таб.№4_на дому'!I121</f>
        <v>0</v>
      </c>
      <c r="AX122" s="261" t="str">
        <f>'Таб.№4_на дому'!J121</f>
        <v>х</v>
      </c>
      <c r="AY122" s="261">
        <f>'Таб.№4_на дому'!K121</f>
        <v>0</v>
      </c>
      <c r="AZ122" s="261" t="str">
        <f>'Таб.№4_на дому'!L121</f>
        <v>х</v>
      </c>
      <c r="BA122" s="261">
        <f>'Таб.№4_на дому'!M121</f>
        <v>0</v>
      </c>
      <c r="BB122" s="277" t="e">
        <f t="shared" si="48"/>
        <v>#DIV/0!</v>
      </c>
      <c r="BC122" s="262" t="e">
        <f t="shared" si="49"/>
        <v>#DIV/0!</v>
      </c>
    </row>
    <row r="123" spans="1:55" s="236" customFormat="1" ht="15.75">
      <c r="A123" s="303"/>
      <c r="B123" s="247" t="s">
        <v>30</v>
      </c>
      <c r="C123" s="248" t="s">
        <v>23</v>
      </c>
      <c r="D123" s="248" t="s">
        <v>24</v>
      </c>
      <c r="E123" s="248" t="s">
        <v>16</v>
      </c>
      <c r="F123" s="239">
        <f t="shared" si="35"/>
        <v>0</v>
      </c>
      <c r="G123" s="239">
        <f t="shared" si="50"/>
        <v>0</v>
      </c>
      <c r="H123" s="257">
        <f t="shared" si="36"/>
        <v>0</v>
      </c>
      <c r="I123" s="257">
        <f t="shared" si="37"/>
        <v>0</v>
      </c>
      <c r="J123" s="257">
        <f t="shared" si="38"/>
        <v>0</v>
      </c>
      <c r="K123" s="257">
        <f t="shared" si="39"/>
        <v>0</v>
      </c>
      <c r="L123" s="257">
        <f t="shared" si="40"/>
        <v>0</v>
      </c>
      <c r="M123" s="257">
        <f t="shared" si="41"/>
        <v>0</v>
      </c>
      <c r="N123" s="258">
        <f>'Таб.№7_Ресурсный класс'!F122</f>
        <v>0</v>
      </c>
      <c r="O123" s="258">
        <f>'Таб.№7_Ресурсный класс'!G122</f>
        <v>0</v>
      </c>
      <c r="P123" s="253">
        <f>'Таб.№7_Ресурсный класс'!H122</f>
        <v>0</v>
      </c>
      <c r="Q123" s="253">
        <f>'Таб.№7_Ресурсный класс'!I122</f>
        <v>0</v>
      </c>
      <c r="R123" s="253">
        <f>'Таб.№7_Ресурсный класс'!J122</f>
        <v>0</v>
      </c>
      <c r="S123" s="253">
        <f>'Таб.№7_Ресурсный класс'!K122</f>
        <v>0</v>
      </c>
      <c r="T123" s="253">
        <f>'Таб.№7_Ресурсный класс'!L122</f>
        <v>0</v>
      </c>
      <c r="U123" s="253">
        <f>'Таб.№7_Ресурсный класс'!M122</f>
        <v>0</v>
      </c>
      <c r="V123" s="258" t="s">
        <v>42</v>
      </c>
      <c r="W123" s="258">
        <f t="shared" si="42"/>
        <v>0</v>
      </c>
      <c r="X123" s="253" t="str">
        <f>'Таб.№1_Инклюзия_очная'!H122</f>
        <v>х</v>
      </c>
      <c r="Y123" s="253">
        <f>'Таб.№1_Инклюзия_очная'!I122</f>
        <v>0</v>
      </c>
      <c r="Z123" s="253" t="str">
        <f>'Таб.№1_Инклюзия_очная'!J122</f>
        <v>х</v>
      </c>
      <c r="AA123" s="253">
        <f>'Таб.№1_Инклюзия_очная'!K122</f>
        <v>0</v>
      </c>
      <c r="AB123" s="253" t="str">
        <f>'Таб.№1_Инклюзия_очная'!L122</f>
        <v>х</v>
      </c>
      <c r="AC123" s="253">
        <f>'Таб.№1_Инклюзия_очная'!M122</f>
        <v>0</v>
      </c>
      <c r="AD123" s="259">
        <f t="shared" si="43"/>
        <v>0</v>
      </c>
      <c r="AE123" s="259">
        <f t="shared" si="44"/>
        <v>0</v>
      </c>
      <c r="AF123" s="260">
        <f>'Таб.№2_общие'!H122</f>
        <v>0</v>
      </c>
      <c r="AG123" s="260">
        <f>'Таб.№2_общие'!I122</f>
        <v>0</v>
      </c>
      <c r="AH123" s="260">
        <f>'Таб.№2_общие'!J122</f>
        <v>0</v>
      </c>
      <c r="AI123" s="260">
        <f>'Таб.№2_общие'!K122</f>
        <v>0</v>
      </c>
      <c r="AJ123" s="260">
        <f>'Таб.№2_общие'!L122</f>
        <v>0</v>
      </c>
      <c r="AK123" s="260">
        <f>'Таб.№2_общие'!M122</f>
        <v>0</v>
      </c>
      <c r="AL123" s="259">
        <f t="shared" si="45"/>
        <v>0</v>
      </c>
      <c r="AM123" s="259">
        <f t="shared" si="46"/>
        <v>0</v>
      </c>
      <c r="AN123" s="260">
        <f>'Таб.№3_коррекц'!H122</f>
        <v>0</v>
      </c>
      <c r="AO123" s="260">
        <f>'Таб.№3_коррекц'!I122</f>
        <v>0</v>
      </c>
      <c r="AP123" s="260">
        <f>'Таб.№3_коррекц'!J122</f>
        <v>0</v>
      </c>
      <c r="AQ123" s="260">
        <f>'Таб.№3_коррекц'!K122</f>
        <v>0</v>
      </c>
      <c r="AR123" s="260">
        <f>'Таб.№3_коррекц'!L122</f>
        <v>0</v>
      </c>
      <c r="AS123" s="260">
        <f>'Таб.№3_коррекц'!M122</f>
        <v>0</v>
      </c>
      <c r="AT123" s="258" t="s">
        <v>42</v>
      </c>
      <c r="AU123" s="258">
        <f t="shared" si="47"/>
        <v>0</v>
      </c>
      <c r="AV123" s="261" t="str">
        <f>'Таб.№4_на дому'!H122</f>
        <v>х</v>
      </c>
      <c r="AW123" s="261">
        <f>'Таб.№4_на дому'!I122</f>
        <v>0</v>
      </c>
      <c r="AX123" s="261" t="str">
        <f>'Таб.№4_на дому'!J122</f>
        <v>х</v>
      </c>
      <c r="AY123" s="261">
        <f>'Таб.№4_на дому'!K122</f>
        <v>0</v>
      </c>
      <c r="AZ123" s="261" t="str">
        <f>'Таб.№4_на дому'!L122</f>
        <v>х</v>
      </c>
      <c r="BA123" s="261">
        <f>'Таб.№4_на дому'!M122</f>
        <v>0</v>
      </c>
      <c r="BB123" s="277" t="e">
        <f t="shared" si="48"/>
        <v>#DIV/0!</v>
      </c>
      <c r="BC123" s="262" t="e">
        <f t="shared" si="49"/>
        <v>#DIV/0!</v>
      </c>
    </row>
    <row r="124" spans="1:55" s="275" customFormat="1" ht="16.5" thickBot="1">
      <c r="A124" s="304"/>
      <c r="B124" s="265" t="s">
        <v>31</v>
      </c>
      <c r="C124" s="266" t="s">
        <v>23</v>
      </c>
      <c r="D124" s="266" t="s">
        <v>24</v>
      </c>
      <c r="E124" s="266" t="s">
        <v>17</v>
      </c>
      <c r="F124" s="267">
        <f t="shared" si="35"/>
        <v>0</v>
      </c>
      <c r="G124" s="267">
        <f t="shared" si="50"/>
        <v>0</v>
      </c>
      <c r="H124" s="268">
        <f t="shared" si="36"/>
        <v>0</v>
      </c>
      <c r="I124" s="268">
        <f t="shared" si="37"/>
        <v>0</v>
      </c>
      <c r="J124" s="268">
        <f t="shared" si="38"/>
        <v>0</v>
      </c>
      <c r="K124" s="268">
        <f t="shared" si="39"/>
        <v>0</v>
      </c>
      <c r="L124" s="268">
        <f t="shared" si="40"/>
        <v>0</v>
      </c>
      <c r="M124" s="268">
        <f t="shared" si="41"/>
        <v>0</v>
      </c>
      <c r="N124" s="269">
        <f>'Таб.№7_Ресурсный класс'!F123</f>
        <v>0</v>
      </c>
      <c r="O124" s="269">
        <f>'Таб.№7_Ресурсный класс'!G123</f>
        <v>0</v>
      </c>
      <c r="P124" s="270">
        <f>'Таб.№7_Ресурсный класс'!H123</f>
        <v>0</v>
      </c>
      <c r="Q124" s="270">
        <f>'Таб.№7_Ресурсный класс'!I123</f>
        <v>0</v>
      </c>
      <c r="R124" s="270">
        <f>'Таб.№7_Ресурсный класс'!J123</f>
        <v>0</v>
      </c>
      <c r="S124" s="270">
        <f>'Таб.№7_Ресурсный класс'!K123</f>
        <v>0</v>
      </c>
      <c r="T124" s="270">
        <f>'Таб.№7_Ресурсный класс'!L123</f>
        <v>0</v>
      </c>
      <c r="U124" s="270">
        <f>'Таб.№7_Ресурсный класс'!M123</f>
        <v>0</v>
      </c>
      <c r="V124" s="269" t="s">
        <v>42</v>
      </c>
      <c r="W124" s="269">
        <f t="shared" si="42"/>
        <v>0</v>
      </c>
      <c r="X124" s="270" t="str">
        <f>'Таб.№1_Инклюзия_очная'!H123</f>
        <v>х</v>
      </c>
      <c r="Y124" s="270">
        <f>'Таб.№1_Инклюзия_очная'!I123</f>
        <v>0</v>
      </c>
      <c r="Z124" s="270" t="str">
        <f>'Таб.№1_Инклюзия_очная'!J123</f>
        <v>х</v>
      </c>
      <c r="AA124" s="270">
        <f>'Таб.№1_Инклюзия_очная'!K123</f>
        <v>0</v>
      </c>
      <c r="AB124" s="270" t="str">
        <f>'Таб.№1_Инклюзия_очная'!L123</f>
        <v>х</v>
      </c>
      <c r="AC124" s="270">
        <f>'Таб.№1_Инклюзия_очная'!M123</f>
        <v>0</v>
      </c>
      <c r="AD124" s="271">
        <f t="shared" si="43"/>
        <v>0</v>
      </c>
      <c r="AE124" s="271">
        <f t="shared" si="44"/>
        <v>0</v>
      </c>
      <c r="AF124" s="272">
        <f>'Таб.№2_общие'!H123</f>
        <v>0</v>
      </c>
      <c r="AG124" s="272">
        <f>'Таб.№2_общие'!I123</f>
        <v>0</v>
      </c>
      <c r="AH124" s="272">
        <f>'Таб.№2_общие'!J123</f>
        <v>0</v>
      </c>
      <c r="AI124" s="272">
        <f>'Таб.№2_общие'!K123</f>
        <v>0</v>
      </c>
      <c r="AJ124" s="272">
        <f>'Таб.№2_общие'!L123</f>
        <v>0</v>
      </c>
      <c r="AK124" s="272">
        <f>'Таб.№2_общие'!M123</f>
        <v>0</v>
      </c>
      <c r="AL124" s="271">
        <f t="shared" si="45"/>
        <v>0</v>
      </c>
      <c r="AM124" s="271">
        <f t="shared" si="46"/>
        <v>0</v>
      </c>
      <c r="AN124" s="272">
        <f>'Таб.№3_коррекц'!H123</f>
        <v>0</v>
      </c>
      <c r="AO124" s="272">
        <f>'Таб.№3_коррекц'!I123</f>
        <v>0</v>
      </c>
      <c r="AP124" s="272">
        <f>'Таб.№3_коррекц'!J123</f>
        <v>0</v>
      </c>
      <c r="AQ124" s="272">
        <f>'Таб.№3_коррекц'!K123</f>
        <v>0</v>
      </c>
      <c r="AR124" s="272">
        <f>'Таб.№3_коррекц'!L123</f>
        <v>0</v>
      </c>
      <c r="AS124" s="272">
        <f>'Таб.№3_коррекц'!M123</f>
        <v>0</v>
      </c>
      <c r="AT124" s="269" t="s">
        <v>42</v>
      </c>
      <c r="AU124" s="269">
        <f t="shared" si="47"/>
        <v>0</v>
      </c>
      <c r="AV124" s="273" t="str">
        <f>'Таб.№4_на дому'!H123</f>
        <v>х</v>
      </c>
      <c r="AW124" s="273">
        <f>'Таб.№4_на дому'!I123</f>
        <v>0</v>
      </c>
      <c r="AX124" s="273" t="str">
        <f>'Таб.№4_на дому'!J123</f>
        <v>х</v>
      </c>
      <c r="AY124" s="273">
        <f>'Таб.№4_на дому'!K123</f>
        <v>0</v>
      </c>
      <c r="AZ124" s="273" t="str">
        <f>'Таб.№4_на дому'!L123</f>
        <v>х</v>
      </c>
      <c r="BA124" s="273">
        <f>'Таб.№4_на дому'!M123</f>
        <v>0</v>
      </c>
      <c r="BB124" s="298" t="e">
        <f t="shared" si="48"/>
        <v>#DIV/0!</v>
      </c>
      <c r="BC124" s="274" t="e">
        <f t="shared" si="49"/>
        <v>#DIV/0!</v>
      </c>
    </row>
    <row r="125" spans="1:55" s="45" customFormat="1" ht="5.25" customHeight="1">
      <c r="A125" s="64"/>
      <c r="B125" s="66"/>
      <c r="C125" s="65"/>
      <c r="D125" s="65"/>
      <c r="E125" s="65"/>
      <c r="F125" s="42"/>
      <c r="G125" s="42"/>
      <c r="H125" s="42"/>
      <c r="I125" s="42"/>
      <c r="J125" s="42"/>
      <c r="K125" s="42"/>
      <c r="L125" s="42"/>
      <c r="M125" s="42"/>
      <c r="N125" s="41"/>
      <c r="O125" s="41"/>
      <c r="P125" s="42"/>
      <c r="Q125" s="42"/>
      <c r="R125" s="42"/>
      <c r="S125" s="42"/>
      <c r="T125" s="42"/>
      <c r="U125" s="42"/>
      <c r="V125" s="41"/>
      <c r="W125" s="41"/>
      <c r="X125" s="42"/>
      <c r="Y125" s="42"/>
      <c r="Z125" s="42"/>
      <c r="AA125" s="42"/>
      <c r="AB125" s="42"/>
      <c r="AC125" s="42"/>
      <c r="AD125" s="41"/>
      <c r="AE125" s="41"/>
      <c r="AF125" s="42"/>
      <c r="AG125" s="42"/>
      <c r="AH125" s="42"/>
      <c r="AI125" s="42"/>
      <c r="AJ125" s="42"/>
      <c r="AK125" s="42"/>
      <c r="AL125" s="41"/>
      <c r="AM125" s="41"/>
      <c r="AN125" s="42"/>
      <c r="AO125" s="42"/>
      <c r="AP125" s="42"/>
      <c r="AQ125" s="42"/>
      <c r="AR125" s="42"/>
      <c r="AS125" s="42"/>
      <c r="AT125" s="41"/>
      <c r="AU125" s="41"/>
      <c r="AV125" s="42"/>
      <c r="AW125" s="42"/>
      <c r="AX125" s="42"/>
      <c r="AY125" s="42"/>
      <c r="AZ125" s="42"/>
      <c r="BA125" s="42"/>
      <c r="BB125" s="43"/>
      <c r="BC125" s="44"/>
    </row>
    <row r="126" spans="1:62" ht="20.25">
      <c r="A126" s="346" t="s">
        <v>6</v>
      </c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7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46"/>
      <c r="BE126" s="46"/>
      <c r="BF126" s="46"/>
      <c r="BG126" s="46"/>
      <c r="BH126" s="46"/>
      <c r="BI126" s="46"/>
      <c r="BJ126" s="46"/>
    </row>
    <row r="127" spans="1:62" s="236" customFormat="1" ht="15.75">
      <c r="A127" s="294">
        <v>1</v>
      </c>
      <c r="B127" s="295"/>
      <c r="C127" s="296"/>
      <c r="D127" s="296"/>
      <c r="E127" s="296"/>
      <c r="F127" s="227">
        <f>AD127</f>
        <v>0</v>
      </c>
      <c r="G127" s="227">
        <f>I127+K127+M127</f>
        <v>0</v>
      </c>
      <c r="H127" s="228">
        <f>AF127</f>
        <v>0</v>
      </c>
      <c r="I127" s="228">
        <f>AG127+Y127</f>
        <v>0</v>
      </c>
      <c r="J127" s="228">
        <f>AH127</f>
        <v>0</v>
      </c>
      <c r="K127" s="228">
        <f>AI127+AA127</f>
        <v>0</v>
      </c>
      <c r="L127" s="228">
        <f>AJ127</f>
        <v>0</v>
      </c>
      <c r="M127" s="228">
        <f>AK127+AC127</f>
        <v>0</v>
      </c>
      <c r="N127" s="229" t="s">
        <v>42</v>
      </c>
      <c r="O127" s="229" t="s">
        <v>42</v>
      </c>
      <c r="P127" s="229" t="s">
        <v>42</v>
      </c>
      <c r="Q127" s="229" t="s">
        <v>42</v>
      </c>
      <c r="R127" s="229" t="s">
        <v>42</v>
      </c>
      <c r="S127" s="229" t="s">
        <v>42</v>
      </c>
      <c r="T127" s="229" t="s">
        <v>42</v>
      </c>
      <c r="U127" s="229" t="s">
        <v>42</v>
      </c>
      <c r="V127" s="229" t="s">
        <v>42</v>
      </c>
      <c r="W127" s="229">
        <f>Y127+AA127+AC127</f>
        <v>0</v>
      </c>
      <c r="X127" s="230" t="str">
        <f>'Таб.№5_Инклюзия_очно-заоч'!H8</f>
        <v>х</v>
      </c>
      <c r="Y127" s="230">
        <f>'Таб.№5_Инклюзия_очно-заоч'!I8</f>
        <v>0</v>
      </c>
      <c r="Z127" s="230" t="str">
        <f>'Таб.№5_Инклюзия_очно-заоч'!J8</f>
        <v>х</v>
      </c>
      <c r="AA127" s="230">
        <f>'Таб.№5_Инклюзия_очно-заоч'!K8</f>
        <v>0</v>
      </c>
      <c r="AB127" s="230" t="str">
        <f>'Таб.№5_Инклюзия_очно-заоч'!L8</f>
        <v>х</v>
      </c>
      <c r="AC127" s="230">
        <f>'Таб.№5_Инклюзия_очно-заоч'!M8</f>
        <v>0</v>
      </c>
      <c r="AD127" s="231">
        <f aca="true" t="shared" si="51" ref="AD127:AD142">AF127+AH127+AJ127</f>
        <v>0</v>
      </c>
      <c r="AE127" s="231">
        <f>AG127+AI127+AK127</f>
        <v>0</v>
      </c>
      <c r="AF127" s="305"/>
      <c r="AG127" s="305"/>
      <c r="AH127" s="305"/>
      <c r="AI127" s="305"/>
      <c r="AJ127" s="305"/>
      <c r="AK127" s="305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3"/>
      <c r="BC127" s="234"/>
      <c r="BD127" s="235"/>
      <c r="BE127" s="235"/>
      <c r="BF127" s="235"/>
      <c r="BG127" s="235"/>
      <c r="BH127" s="235"/>
      <c r="BI127" s="235"/>
      <c r="BJ127" s="235"/>
    </row>
    <row r="128" spans="1:62" s="236" customFormat="1" ht="15.75">
      <c r="A128" s="294">
        <v>2</v>
      </c>
      <c r="B128" s="295"/>
      <c r="C128" s="296"/>
      <c r="D128" s="296"/>
      <c r="E128" s="296"/>
      <c r="F128" s="227">
        <f aca="true" t="shared" si="52" ref="F128:F136">AD128</f>
        <v>0</v>
      </c>
      <c r="G128" s="227">
        <f aca="true" t="shared" si="53" ref="G128:G136">I128+K128+M128</f>
        <v>0</v>
      </c>
      <c r="H128" s="228">
        <f aca="true" t="shared" si="54" ref="H128:H136">AF128</f>
        <v>0</v>
      </c>
      <c r="I128" s="228">
        <f aca="true" t="shared" si="55" ref="I128:I136">AG128+Y128</f>
        <v>0</v>
      </c>
      <c r="J128" s="228">
        <f aca="true" t="shared" si="56" ref="J128:J136">AH128</f>
        <v>0</v>
      </c>
      <c r="K128" s="228">
        <f aca="true" t="shared" si="57" ref="K128:K136">AI128+AA128</f>
        <v>0</v>
      </c>
      <c r="L128" s="228">
        <f aca="true" t="shared" si="58" ref="L128:L136">AJ128</f>
        <v>0</v>
      </c>
      <c r="M128" s="228">
        <f aca="true" t="shared" si="59" ref="M128:M136">AK128+AC128</f>
        <v>0</v>
      </c>
      <c r="N128" s="229" t="s">
        <v>42</v>
      </c>
      <c r="O128" s="229" t="s">
        <v>42</v>
      </c>
      <c r="P128" s="229" t="s">
        <v>42</v>
      </c>
      <c r="Q128" s="229" t="s">
        <v>42</v>
      </c>
      <c r="R128" s="229" t="s">
        <v>42</v>
      </c>
      <c r="S128" s="229" t="s">
        <v>42</v>
      </c>
      <c r="T128" s="229" t="s">
        <v>42</v>
      </c>
      <c r="U128" s="229" t="s">
        <v>42</v>
      </c>
      <c r="V128" s="229" t="s">
        <v>42</v>
      </c>
      <c r="W128" s="229">
        <f aca="true" t="shared" si="60" ref="W128:W142">Y128+AA128+AC128</f>
        <v>0</v>
      </c>
      <c r="X128" s="230" t="str">
        <f>'Таб.№5_Инклюзия_очно-заоч'!H9</f>
        <v>х</v>
      </c>
      <c r="Y128" s="230">
        <f>'Таб.№5_Инклюзия_очно-заоч'!I9</f>
        <v>0</v>
      </c>
      <c r="Z128" s="230" t="str">
        <f>'Таб.№5_Инклюзия_очно-заоч'!J9</f>
        <v>х</v>
      </c>
      <c r="AA128" s="230">
        <f>'Таб.№5_Инклюзия_очно-заоч'!K9</f>
        <v>0</v>
      </c>
      <c r="AB128" s="230" t="str">
        <f>'Таб.№5_Инклюзия_очно-заоч'!L9</f>
        <v>х</v>
      </c>
      <c r="AC128" s="230">
        <f>'Таб.№5_Инклюзия_очно-заоч'!M9</f>
        <v>0</v>
      </c>
      <c r="AD128" s="231">
        <f t="shared" si="51"/>
        <v>0</v>
      </c>
      <c r="AE128" s="231">
        <f aca="true" t="shared" si="61" ref="AE128:AE142">AG128+AI128+AK128</f>
        <v>0</v>
      </c>
      <c r="AF128" s="305"/>
      <c r="AG128" s="305"/>
      <c r="AH128" s="305"/>
      <c r="AI128" s="305"/>
      <c r="AJ128" s="305"/>
      <c r="AK128" s="305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3"/>
      <c r="BC128" s="234"/>
      <c r="BD128" s="235"/>
      <c r="BE128" s="235"/>
      <c r="BF128" s="235"/>
      <c r="BG128" s="235"/>
      <c r="BH128" s="235"/>
      <c r="BI128" s="235"/>
      <c r="BJ128" s="235"/>
    </row>
    <row r="129" spans="1:62" s="236" customFormat="1" ht="15.75">
      <c r="A129" s="294" t="s">
        <v>80</v>
      </c>
      <c r="B129" s="296"/>
      <c r="C129" s="296"/>
      <c r="D129" s="296"/>
      <c r="E129" s="296"/>
      <c r="F129" s="227">
        <f t="shared" si="52"/>
        <v>0</v>
      </c>
      <c r="G129" s="227">
        <f t="shared" si="53"/>
        <v>0</v>
      </c>
      <c r="H129" s="228">
        <f t="shared" si="54"/>
        <v>0</v>
      </c>
      <c r="I129" s="228">
        <f t="shared" si="55"/>
        <v>0</v>
      </c>
      <c r="J129" s="228">
        <f t="shared" si="56"/>
        <v>0</v>
      </c>
      <c r="K129" s="228">
        <f t="shared" si="57"/>
        <v>0</v>
      </c>
      <c r="L129" s="228">
        <f t="shared" si="58"/>
        <v>0</v>
      </c>
      <c r="M129" s="228">
        <f t="shared" si="59"/>
        <v>0</v>
      </c>
      <c r="N129" s="229" t="s">
        <v>42</v>
      </c>
      <c r="O129" s="229" t="s">
        <v>42</v>
      </c>
      <c r="P129" s="229" t="s">
        <v>42</v>
      </c>
      <c r="Q129" s="229" t="s">
        <v>42</v>
      </c>
      <c r="R129" s="229" t="s">
        <v>42</v>
      </c>
      <c r="S129" s="229" t="s">
        <v>42</v>
      </c>
      <c r="T129" s="229" t="s">
        <v>42</v>
      </c>
      <c r="U129" s="229" t="s">
        <v>42</v>
      </c>
      <c r="V129" s="229" t="s">
        <v>42</v>
      </c>
      <c r="W129" s="229">
        <f t="shared" si="60"/>
        <v>0</v>
      </c>
      <c r="X129" s="230" t="str">
        <f>'Таб.№5_Инклюзия_очно-заоч'!H10</f>
        <v>х</v>
      </c>
      <c r="Y129" s="230">
        <f>'Таб.№5_Инклюзия_очно-заоч'!I10</f>
        <v>0</v>
      </c>
      <c r="Z129" s="230" t="str">
        <f>'Таб.№5_Инклюзия_очно-заоч'!J10</f>
        <v>х</v>
      </c>
      <c r="AA129" s="230">
        <f>'Таб.№5_Инклюзия_очно-заоч'!K10</f>
        <v>0</v>
      </c>
      <c r="AB129" s="230" t="str">
        <f>'Таб.№5_Инклюзия_очно-заоч'!L10</f>
        <v>х</v>
      </c>
      <c r="AC129" s="230">
        <f>'Таб.№5_Инклюзия_очно-заоч'!M10</f>
        <v>0</v>
      </c>
      <c r="AD129" s="231">
        <f t="shared" si="51"/>
        <v>0</v>
      </c>
      <c r="AE129" s="231">
        <f t="shared" si="61"/>
        <v>0</v>
      </c>
      <c r="AF129" s="305"/>
      <c r="AG129" s="305"/>
      <c r="AH129" s="305"/>
      <c r="AI129" s="305"/>
      <c r="AJ129" s="305"/>
      <c r="AK129" s="305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3"/>
      <c r="BC129" s="234"/>
      <c r="BD129" s="235"/>
      <c r="BE129" s="235"/>
      <c r="BF129" s="235"/>
      <c r="BG129" s="235"/>
      <c r="BH129" s="235"/>
      <c r="BI129" s="235"/>
      <c r="BJ129" s="235"/>
    </row>
    <row r="130" spans="1:62" s="1" customFormat="1" ht="20.25" hidden="1">
      <c r="A130" s="294">
        <v>4</v>
      </c>
      <c r="B130" s="296"/>
      <c r="C130" s="296"/>
      <c r="D130" s="296"/>
      <c r="E130" s="296"/>
      <c r="F130" s="227">
        <f t="shared" si="52"/>
        <v>0</v>
      </c>
      <c r="G130" s="227">
        <f t="shared" si="53"/>
        <v>0</v>
      </c>
      <c r="H130" s="228">
        <f t="shared" si="54"/>
        <v>0</v>
      </c>
      <c r="I130" s="228">
        <f t="shared" si="55"/>
        <v>0</v>
      </c>
      <c r="J130" s="228">
        <f t="shared" si="56"/>
        <v>0</v>
      </c>
      <c r="K130" s="228">
        <f t="shared" si="57"/>
        <v>0</v>
      </c>
      <c r="L130" s="228">
        <f t="shared" si="58"/>
        <v>0</v>
      </c>
      <c r="M130" s="228">
        <f t="shared" si="59"/>
        <v>0</v>
      </c>
      <c r="N130" s="229" t="s">
        <v>42</v>
      </c>
      <c r="O130" s="229" t="s">
        <v>42</v>
      </c>
      <c r="P130" s="229" t="s">
        <v>42</v>
      </c>
      <c r="Q130" s="229" t="s">
        <v>42</v>
      </c>
      <c r="R130" s="229" t="s">
        <v>42</v>
      </c>
      <c r="S130" s="229" t="s">
        <v>42</v>
      </c>
      <c r="T130" s="229" t="s">
        <v>42</v>
      </c>
      <c r="U130" s="229" t="s">
        <v>42</v>
      </c>
      <c r="V130" s="229" t="s">
        <v>42</v>
      </c>
      <c r="W130" s="229">
        <f t="shared" si="60"/>
        <v>0</v>
      </c>
      <c r="X130" s="230" t="str">
        <f>'Таб.№5_Инклюзия_очно-заоч'!H11</f>
        <v>х</v>
      </c>
      <c r="Y130" s="230">
        <f>'Таб.№5_Инклюзия_очно-заоч'!I11</f>
        <v>0</v>
      </c>
      <c r="Z130" s="230" t="str">
        <f>'Таб.№5_Инклюзия_очно-заоч'!J11</f>
        <v>х</v>
      </c>
      <c r="AA130" s="230">
        <f>'Таб.№5_Инклюзия_очно-заоч'!K11</f>
        <v>0</v>
      </c>
      <c r="AB130" s="230" t="str">
        <f>'Таб.№5_Инклюзия_очно-заоч'!L11</f>
        <v>х</v>
      </c>
      <c r="AC130" s="230">
        <f>'Таб.№5_Инклюзия_очно-заоч'!M11</f>
        <v>0</v>
      </c>
      <c r="AD130" s="231">
        <f t="shared" si="51"/>
        <v>0</v>
      </c>
      <c r="AE130" s="231">
        <f t="shared" si="61"/>
        <v>0</v>
      </c>
      <c r="AF130" s="305"/>
      <c r="AG130" s="305"/>
      <c r="AH130" s="305"/>
      <c r="AI130" s="305"/>
      <c r="AJ130" s="305"/>
      <c r="AK130" s="305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3"/>
      <c r="BC130" s="49"/>
      <c r="BD130" s="50"/>
      <c r="BE130" s="50"/>
      <c r="BF130" s="50"/>
      <c r="BG130" s="50"/>
      <c r="BH130" s="50"/>
      <c r="BI130" s="50"/>
      <c r="BJ130" s="50"/>
    </row>
    <row r="131" spans="1:62" s="1" customFormat="1" ht="20.25" hidden="1">
      <c r="A131" s="294">
        <v>5</v>
      </c>
      <c r="B131" s="296"/>
      <c r="C131" s="296"/>
      <c r="D131" s="296"/>
      <c r="E131" s="296"/>
      <c r="F131" s="227">
        <f t="shared" si="52"/>
        <v>0</v>
      </c>
      <c r="G131" s="227">
        <f t="shared" si="53"/>
        <v>0</v>
      </c>
      <c r="H131" s="228">
        <f t="shared" si="54"/>
        <v>0</v>
      </c>
      <c r="I131" s="228">
        <f t="shared" si="55"/>
        <v>0</v>
      </c>
      <c r="J131" s="228">
        <f t="shared" si="56"/>
        <v>0</v>
      </c>
      <c r="K131" s="228">
        <f t="shared" si="57"/>
        <v>0</v>
      </c>
      <c r="L131" s="228">
        <f t="shared" si="58"/>
        <v>0</v>
      </c>
      <c r="M131" s="228">
        <f t="shared" si="59"/>
        <v>0</v>
      </c>
      <c r="N131" s="229" t="s">
        <v>42</v>
      </c>
      <c r="O131" s="229" t="s">
        <v>42</v>
      </c>
      <c r="P131" s="229" t="s">
        <v>42</v>
      </c>
      <c r="Q131" s="229" t="s">
        <v>42</v>
      </c>
      <c r="R131" s="229" t="s">
        <v>42</v>
      </c>
      <c r="S131" s="229" t="s">
        <v>42</v>
      </c>
      <c r="T131" s="229" t="s">
        <v>42</v>
      </c>
      <c r="U131" s="229" t="s">
        <v>42</v>
      </c>
      <c r="V131" s="229" t="s">
        <v>42</v>
      </c>
      <c r="W131" s="229">
        <f t="shared" si="60"/>
        <v>0</v>
      </c>
      <c r="X131" s="230" t="str">
        <f>'Таб.№5_Инклюзия_очно-заоч'!H147</f>
        <v>х</v>
      </c>
      <c r="Y131" s="230">
        <f>'Таб.№5_Инклюзия_очно-заоч'!I147</f>
        <v>0</v>
      </c>
      <c r="Z131" s="230" t="str">
        <f>'Таб.№5_Инклюзия_очно-заоч'!J147</f>
        <v>х</v>
      </c>
      <c r="AA131" s="230">
        <f>'Таб.№5_Инклюзия_очно-заоч'!K147</f>
        <v>0</v>
      </c>
      <c r="AB131" s="230" t="str">
        <f>'Таб.№5_Инклюзия_очно-заоч'!L147</f>
        <v>х</v>
      </c>
      <c r="AC131" s="230">
        <f>'Таб.№5_Инклюзия_очно-заоч'!M147</f>
        <v>0</v>
      </c>
      <c r="AD131" s="231">
        <f t="shared" si="51"/>
        <v>0</v>
      </c>
      <c r="AE131" s="231">
        <f t="shared" si="61"/>
        <v>0</v>
      </c>
      <c r="AF131" s="305"/>
      <c r="AG131" s="305"/>
      <c r="AH131" s="305"/>
      <c r="AI131" s="305"/>
      <c r="AJ131" s="305"/>
      <c r="AK131" s="305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3"/>
      <c r="BC131" s="49"/>
      <c r="BD131" s="50"/>
      <c r="BE131" s="50"/>
      <c r="BF131" s="50"/>
      <c r="BG131" s="50"/>
      <c r="BH131" s="50"/>
      <c r="BI131" s="50"/>
      <c r="BJ131" s="50"/>
    </row>
    <row r="132" spans="1:62" s="1" customFormat="1" ht="20.25" hidden="1">
      <c r="A132" s="294">
        <v>6</v>
      </c>
      <c r="B132" s="296"/>
      <c r="C132" s="296"/>
      <c r="D132" s="296"/>
      <c r="E132" s="296"/>
      <c r="F132" s="227">
        <f t="shared" si="52"/>
        <v>0</v>
      </c>
      <c r="G132" s="227">
        <f t="shared" si="53"/>
        <v>0</v>
      </c>
      <c r="H132" s="228">
        <f t="shared" si="54"/>
        <v>0</v>
      </c>
      <c r="I132" s="228">
        <f t="shared" si="55"/>
        <v>0</v>
      </c>
      <c r="J132" s="228">
        <f t="shared" si="56"/>
        <v>0</v>
      </c>
      <c r="K132" s="228">
        <f t="shared" si="57"/>
        <v>0</v>
      </c>
      <c r="L132" s="228">
        <f t="shared" si="58"/>
        <v>0</v>
      </c>
      <c r="M132" s="228">
        <f t="shared" si="59"/>
        <v>0</v>
      </c>
      <c r="N132" s="229" t="s">
        <v>42</v>
      </c>
      <c r="O132" s="229" t="s">
        <v>42</v>
      </c>
      <c r="P132" s="229" t="s">
        <v>42</v>
      </c>
      <c r="Q132" s="229" t="s">
        <v>42</v>
      </c>
      <c r="R132" s="229" t="s">
        <v>42</v>
      </c>
      <c r="S132" s="229" t="s">
        <v>42</v>
      </c>
      <c r="T132" s="229" t="s">
        <v>42</v>
      </c>
      <c r="U132" s="229" t="s">
        <v>42</v>
      </c>
      <c r="V132" s="229" t="s">
        <v>42</v>
      </c>
      <c r="W132" s="229">
        <f t="shared" si="60"/>
        <v>0</v>
      </c>
      <c r="X132" s="230" t="str">
        <f>'Таб.№5_Инклюзия_очно-заоч'!H148</f>
        <v>х</v>
      </c>
      <c r="Y132" s="230">
        <f>'Таб.№5_Инклюзия_очно-заоч'!I148</f>
        <v>0</v>
      </c>
      <c r="Z132" s="230" t="str">
        <f>'Таб.№5_Инклюзия_очно-заоч'!J148</f>
        <v>х</v>
      </c>
      <c r="AA132" s="230">
        <f>'Таб.№5_Инклюзия_очно-заоч'!K148</f>
        <v>0</v>
      </c>
      <c r="AB132" s="230" t="str">
        <f>'Таб.№5_Инклюзия_очно-заоч'!L148</f>
        <v>х</v>
      </c>
      <c r="AC132" s="230">
        <f>'Таб.№5_Инклюзия_очно-заоч'!M148</f>
        <v>0</v>
      </c>
      <c r="AD132" s="231">
        <f t="shared" si="51"/>
        <v>0</v>
      </c>
      <c r="AE132" s="231">
        <f t="shared" si="61"/>
        <v>0</v>
      </c>
      <c r="AF132" s="305"/>
      <c r="AG132" s="305"/>
      <c r="AH132" s="305"/>
      <c r="AI132" s="305"/>
      <c r="AJ132" s="305"/>
      <c r="AK132" s="305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3"/>
      <c r="BC132" s="49"/>
      <c r="BD132" s="50"/>
      <c r="BE132" s="50"/>
      <c r="BF132" s="50"/>
      <c r="BG132" s="50"/>
      <c r="BH132" s="50"/>
      <c r="BI132" s="50"/>
      <c r="BJ132" s="50"/>
    </row>
    <row r="133" spans="1:62" s="1" customFormat="1" ht="20.25" hidden="1">
      <c r="A133" s="294">
        <v>7</v>
      </c>
      <c r="B133" s="296"/>
      <c r="C133" s="296"/>
      <c r="D133" s="296"/>
      <c r="E133" s="296"/>
      <c r="F133" s="227">
        <f t="shared" si="52"/>
        <v>0</v>
      </c>
      <c r="G133" s="227">
        <f t="shared" si="53"/>
        <v>0</v>
      </c>
      <c r="H133" s="228">
        <f t="shared" si="54"/>
        <v>0</v>
      </c>
      <c r="I133" s="228">
        <f t="shared" si="55"/>
        <v>0</v>
      </c>
      <c r="J133" s="228">
        <f t="shared" si="56"/>
        <v>0</v>
      </c>
      <c r="K133" s="228">
        <f t="shared" si="57"/>
        <v>0</v>
      </c>
      <c r="L133" s="228">
        <f t="shared" si="58"/>
        <v>0</v>
      </c>
      <c r="M133" s="228">
        <f t="shared" si="59"/>
        <v>0</v>
      </c>
      <c r="N133" s="229" t="s">
        <v>42</v>
      </c>
      <c r="O133" s="229" t="s">
        <v>42</v>
      </c>
      <c r="P133" s="229" t="s">
        <v>42</v>
      </c>
      <c r="Q133" s="229" t="s">
        <v>42</v>
      </c>
      <c r="R133" s="229" t="s">
        <v>42</v>
      </c>
      <c r="S133" s="229" t="s">
        <v>42</v>
      </c>
      <c r="T133" s="229" t="s">
        <v>42</v>
      </c>
      <c r="U133" s="229" t="s">
        <v>42</v>
      </c>
      <c r="V133" s="229" t="s">
        <v>42</v>
      </c>
      <c r="W133" s="229">
        <f t="shared" si="60"/>
        <v>0</v>
      </c>
      <c r="X133" s="230" t="str">
        <f>'Таб.№5_Инклюзия_очно-заоч'!H149</f>
        <v>х</v>
      </c>
      <c r="Y133" s="230">
        <f>'Таб.№5_Инклюзия_очно-заоч'!I149</f>
        <v>0</v>
      </c>
      <c r="Z133" s="230" t="str">
        <f>'Таб.№5_Инклюзия_очно-заоч'!J149</f>
        <v>х</v>
      </c>
      <c r="AA133" s="230">
        <f>'Таб.№5_Инклюзия_очно-заоч'!K149</f>
        <v>0</v>
      </c>
      <c r="AB133" s="230" t="str">
        <f>'Таб.№5_Инклюзия_очно-заоч'!L149</f>
        <v>х</v>
      </c>
      <c r="AC133" s="230">
        <f>'Таб.№5_Инклюзия_очно-заоч'!M149</f>
        <v>0</v>
      </c>
      <c r="AD133" s="231">
        <f t="shared" si="51"/>
        <v>0</v>
      </c>
      <c r="AE133" s="231">
        <f t="shared" si="61"/>
        <v>0</v>
      </c>
      <c r="AF133" s="305"/>
      <c r="AG133" s="305"/>
      <c r="AH133" s="305"/>
      <c r="AI133" s="305"/>
      <c r="AJ133" s="305"/>
      <c r="AK133" s="305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3"/>
      <c r="BC133" s="49"/>
      <c r="BD133" s="50"/>
      <c r="BE133" s="50"/>
      <c r="BF133" s="50"/>
      <c r="BG133" s="50"/>
      <c r="BH133" s="50"/>
      <c r="BI133" s="50"/>
      <c r="BJ133" s="50"/>
    </row>
    <row r="134" spans="1:62" s="1" customFormat="1" ht="20.25" hidden="1">
      <c r="A134" s="294">
        <v>8</v>
      </c>
      <c r="B134" s="296"/>
      <c r="C134" s="296"/>
      <c r="D134" s="296"/>
      <c r="E134" s="296"/>
      <c r="F134" s="227">
        <f t="shared" si="52"/>
        <v>0</v>
      </c>
      <c r="G134" s="227">
        <f t="shared" si="53"/>
        <v>0</v>
      </c>
      <c r="H134" s="228">
        <f t="shared" si="54"/>
        <v>0</v>
      </c>
      <c r="I134" s="228">
        <f t="shared" si="55"/>
        <v>0</v>
      </c>
      <c r="J134" s="228">
        <f t="shared" si="56"/>
        <v>0</v>
      </c>
      <c r="K134" s="228">
        <f t="shared" si="57"/>
        <v>0</v>
      </c>
      <c r="L134" s="228">
        <f t="shared" si="58"/>
        <v>0</v>
      </c>
      <c r="M134" s="228">
        <f t="shared" si="59"/>
        <v>0</v>
      </c>
      <c r="N134" s="229" t="s">
        <v>42</v>
      </c>
      <c r="O134" s="229" t="s">
        <v>42</v>
      </c>
      <c r="P134" s="229" t="s">
        <v>42</v>
      </c>
      <c r="Q134" s="229" t="s">
        <v>42</v>
      </c>
      <c r="R134" s="229" t="s">
        <v>42</v>
      </c>
      <c r="S134" s="229" t="s">
        <v>42</v>
      </c>
      <c r="T134" s="229" t="s">
        <v>42</v>
      </c>
      <c r="U134" s="229" t="s">
        <v>42</v>
      </c>
      <c r="V134" s="229" t="s">
        <v>42</v>
      </c>
      <c r="W134" s="229">
        <f t="shared" si="60"/>
        <v>0</v>
      </c>
      <c r="X134" s="230" t="str">
        <f>'Таб.№5_Инклюзия_очно-заоч'!H150</f>
        <v>х</v>
      </c>
      <c r="Y134" s="230">
        <f>'Таб.№5_Инклюзия_очно-заоч'!I150</f>
        <v>0</v>
      </c>
      <c r="Z134" s="230" t="str">
        <f>'Таб.№5_Инклюзия_очно-заоч'!J150</f>
        <v>х</v>
      </c>
      <c r="AA134" s="230">
        <f>'Таб.№5_Инклюзия_очно-заоч'!K150</f>
        <v>0</v>
      </c>
      <c r="AB134" s="230" t="str">
        <f>'Таб.№5_Инклюзия_очно-заоч'!L150</f>
        <v>х</v>
      </c>
      <c r="AC134" s="230">
        <f>'Таб.№5_Инклюзия_очно-заоч'!M150</f>
        <v>0</v>
      </c>
      <c r="AD134" s="231">
        <f t="shared" si="51"/>
        <v>0</v>
      </c>
      <c r="AE134" s="231">
        <f t="shared" si="61"/>
        <v>0</v>
      </c>
      <c r="AF134" s="305"/>
      <c r="AG134" s="305"/>
      <c r="AH134" s="305"/>
      <c r="AI134" s="305"/>
      <c r="AJ134" s="305"/>
      <c r="AK134" s="305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3"/>
      <c r="BC134" s="49"/>
      <c r="BD134" s="50"/>
      <c r="BE134" s="50"/>
      <c r="BF134" s="50"/>
      <c r="BG134" s="50"/>
      <c r="BH134" s="50"/>
      <c r="BI134" s="50"/>
      <c r="BJ134" s="50"/>
    </row>
    <row r="135" spans="1:62" s="1" customFormat="1" ht="20.25" hidden="1">
      <c r="A135" s="294">
        <v>9</v>
      </c>
      <c r="B135" s="296"/>
      <c r="C135" s="296"/>
      <c r="D135" s="296"/>
      <c r="E135" s="296"/>
      <c r="F135" s="227">
        <f t="shared" si="52"/>
        <v>0</v>
      </c>
      <c r="G135" s="227">
        <f t="shared" si="53"/>
        <v>0</v>
      </c>
      <c r="H135" s="228">
        <f t="shared" si="54"/>
        <v>0</v>
      </c>
      <c r="I135" s="228">
        <f t="shared" si="55"/>
        <v>0</v>
      </c>
      <c r="J135" s="228">
        <f t="shared" si="56"/>
        <v>0</v>
      </c>
      <c r="K135" s="228">
        <f t="shared" si="57"/>
        <v>0</v>
      </c>
      <c r="L135" s="228">
        <f t="shared" si="58"/>
        <v>0</v>
      </c>
      <c r="M135" s="228">
        <f t="shared" si="59"/>
        <v>0</v>
      </c>
      <c r="N135" s="229" t="s">
        <v>42</v>
      </c>
      <c r="O135" s="229" t="s">
        <v>42</v>
      </c>
      <c r="P135" s="229" t="s">
        <v>42</v>
      </c>
      <c r="Q135" s="229" t="s">
        <v>42</v>
      </c>
      <c r="R135" s="229" t="s">
        <v>42</v>
      </c>
      <c r="S135" s="229" t="s">
        <v>42</v>
      </c>
      <c r="T135" s="229" t="s">
        <v>42</v>
      </c>
      <c r="U135" s="229" t="s">
        <v>42</v>
      </c>
      <c r="V135" s="229" t="s">
        <v>42</v>
      </c>
      <c r="W135" s="229">
        <f t="shared" si="60"/>
        <v>0</v>
      </c>
      <c r="X135" s="230" t="str">
        <f>'Таб.№5_Инклюзия_очно-заоч'!H151</f>
        <v>х</v>
      </c>
      <c r="Y135" s="230">
        <f>'Таб.№5_Инклюзия_очно-заоч'!I151</f>
        <v>0</v>
      </c>
      <c r="Z135" s="230" t="str">
        <f>'Таб.№5_Инклюзия_очно-заоч'!J151</f>
        <v>х</v>
      </c>
      <c r="AA135" s="230">
        <f>'Таб.№5_Инклюзия_очно-заоч'!K151</f>
        <v>0</v>
      </c>
      <c r="AB135" s="230" t="str">
        <f>'Таб.№5_Инклюзия_очно-заоч'!L151</f>
        <v>х</v>
      </c>
      <c r="AC135" s="230">
        <f>'Таб.№5_Инклюзия_очно-заоч'!M151</f>
        <v>0</v>
      </c>
      <c r="AD135" s="231">
        <f t="shared" si="51"/>
        <v>0</v>
      </c>
      <c r="AE135" s="231">
        <f t="shared" si="61"/>
        <v>0</v>
      </c>
      <c r="AF135" s="305"/>
      <c r="AG135" s="305"/>
      <c r="AH135" s="305"/>
      <c r="AI135" s="305"/>
      <c r="AJ135" s="305"/>
      <c r="AK135" s="305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3"/>
      <c r="BC135" s="49"/>
      <c r="BD135" s="50"/>
      <c r="BE135" s="50"/>
      <c r="BF135" s="50"/>
      <c r="BG135" s="50"/>
      <c r="BH135" s="50"/>
      <c r="BI135" s="50"/>
      <c r="BJ135" s="50"/>
    </row>
    <row r="136" spans="1:62" s="236" customFormat="1" ht="15.75">
      <c r="A136" s="294" t="s">
        <v>80</v>
      </c>
      <c r="B136" s="296"/>
      <c r="C136" s="296"/>
      <c r="D136" s="296"/>
      <c r="E136" s="296"/>
      <c r="F136" s="227">
        <f t="shared" si="52"/>
        <v>0</v>
      </c>
      <c r="G136" s="227">
        <f t="shared" si="53"/>
        <v>0</v>
      </c>
      <c r="H136" s="228">
        <f t="shared" si="54"/>
        <v>0</v>
      </c>
      <c r="I136" s="228">
        <f t="shared" si="55"/>
        <v>0</v>
      </c>
      <c r="J136" s="228">
        <f t="shared" si="56"/>
        <v>0</v>
      </c>
      <c r="K136" s="228">
        <f t="shared" si="57"/>
        <v>0</v>
      </c>
      <c r="L136" s="228">
        <f t="shared" si="58"/>
        <v>0</v>
      </c>
      <c r="M136" s="228">
        <f t="shared" si="59"/>
        <v>0</v>
      </c>
      <c r="N136" s="229" t="s">
        <v>42</v>
      </c>
      <c r="O136" s="229" t="s">
        <v>42</v>
      </c>
      <c r="P136" s="229" t="s">
        <v>42</v>
      </c>
      <c r="Q136" s="229" t="s">
        <v>42</v>
      </c>
      <c r="R136" s="229" t="s">
        <v>42</v>
      </c>
      <c r="S136" s="229" t="s">
        <v>42</v>
      </c>
      <c r="T136" s="229" t="s">
        <v>42</v>
      </c>
      <c r="U136" s="229" t="s">
        <v>42</v>
      </c>
      <c r="V136" s="229" t="s">
        <v>42</v>
      </c>
      <c r="W136" s="229">
        <f t="shared" si="60"/>
        <v>0</v>
      </c>
      <c r="X136" s="230" t="str">
        <f>'Таб.№5_Инклюзия_очно-заоч'!H152</f>
        <v>х</v>
      </c>
      <c r="Y136" s="230">
        <f>'Таб.№5_Инклюзия_очно-заоч'!I152</f>
        <v>0</v>
      </c>
      <c r="Z136" s="230" t="str">
        <f>'Таб.№5_Инклюзия_очно-заоч'!J152</f>
        <v>х</v>
      </c>
      <c r="AA136" s="230">
        <f>'Таб.№5_Инклюзия_очно-заоч'!K152</f>
        <v>0</v>
      </c>
      <c r="AB136" s="230" t="str">
        <f>'Таб.№5_Инклюзия_очно-заоч'!L152</f>
        <v>х</v>
      </c>
      <c r="AC136" s="230">
        <f>'Таб.№5_Инклюзия_очно-заоч'!M152</f>
        <v>0</v>
      </c>
      <c r="AD136" s="231">
        <f t="shared" si="51"/>
        <v>0</v>
      </c>
      <c r="AE136" s="231">
        <f t="shared" si="61"/>
        <v>0</v>
      </c>
      <c r="AF136" s="305"/>
      <c r="AG136" s="305"/>
      <c r="AH136" s="305"/>
      <c r="AI136" s="305"/>
      <c r="AJ136" s="305"/>
      <c r="AK136" s="305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3"/>
      <c r="BC136" s="234"/>
      <c r="BD136" s="235"/>
      <c r="BE136" s="235"/>
      <c r="BF136" s="235"/>
      <c r="BG136" s="235"/>
      <c r="BH136" s="235"/>
      <c r="BI136" s="235"/>
      <c r="BJ136" s="235"/>
    </row>
    <row r="137" spans="1:62" s="282" customFormat="1" ht="35.25" customHeight="1">
      <c r="A137" s="384" t="s">
        <v>38</v>
      </c>
      <c r="B137" s="385"/>
      <c r="C137" s="316" t="s">
        <v>34</v>
      </c>
      <c r="D137" s="316" t="s">
        <v>34</v>
      </c>
      <c r="E137" s="316" t="s">
        <v>34</v>
      </c>
      <c r="F137" s="317">
        <f>H137+J137+L137</f>
        <v>0</v>
      </c>
      <c r="G137" s="318">
        <f>I137+K137+M137</f>
        <v>0</v>
      </c>
      <c r="H137" s="317">
        <f>H139+H140+H141+H142</f>
        <v>0</v>
      </c>
      <c r="I137" s="317">
        <f>I139+I140+I141+I142</f>
        <v>0</v>
      </c>
      <c r="J137" s="317">
        <f>J139+J140+J141+J142</f>
        <v>0</v>
      </c>
      <c r="K137" s="317">
        <f>K139+K140+K141+K142</f>
        <v>0</v>
      </c>
      <c r="L137" s="317">
        <f>L127+L128+L129+L130+L131+L132+L133+L134+L136+L135</f>
        <v>0</v>
      </c>
      <c r="M137" s="317">
        <f>M127+M128+M129+M130+M131+M132+M133+M134+M135+M136</f>
        <v>0</v>
      </c>
      <c r="N137" s="317" t="s">
        <v>42</v>
      </c>
      <c r="O137" s="317" t="s">
        <v>42</v>
      </c>
      <c r="P137" s="317" t="s">
        <v>42</v>
      </c>
      <c r="Q137" s="317" t="s">
        <v>42</v>
      </c>
      <c r="R137" s="317" t="s">
        <v>42</v>
      </c>
      <c r="S137" s="317" t="s">
        <v>42</v>
      </c>
      <c r="T137" s="317" t="s">
        <v>42</v>
      </c>
      <c r="U137" s="317" t="s">
        <v>42</v>
      </c>
      <c r="V137" s="317" t="s">
        <v>42</v>
      </c>
      <c r="W137" s="317">
        <f t="shared" si="60"/>
        <v>0</v>
      </c>
      <c r="X137" s="317" t="str">
        <f>'Таб.№5_Инклюзия_очно-заоч'!H153</f>
        <v>х</v>
      </c>
      <c r="Y137" s="317">
        <f>'Таб.№5_Инклюзия_очно-заоч'!I153</f>
        <v>0</v>
      </c>
      <c r="Z137" s="317" t="str">
        <f>'Таб.№5_Инклюзия_очно-заоч'!J153</f>
        <v>х</v>
      </c>
      <c r="AA137" s="317">
        <f>'Таб.№5_Инклюзия_очно-заоч'!K153</f>
        <v>0</v>
      </c>
      <c r="AB137" s="317" t="str">
        <f>'Таб.№5_Инклюзия_очно-заоч'!L153</f>
        <v>х</v>
      </c>
      <c r="AC137" s="317">
        <f>'Таб.№5_Инклюзия_очно-заоч'!M153</f>
        <v>0</v>
      </c>
      <c r="AD137" s="317">
        <f aca="true" t="shared" si="62" ref="AD137:AI137">AD139+AD140+AD141+AD142</f>
        <v>0</v>
      </c>
      <c r="AE137" s="317">
        <f t="shared" si="62"/>
        <v>0</v>
      </c>
      <c r="AF137" s="317">
        <f t="shared" si="62"/>
        <v>0</v>
      </c>
      <c r="AG137" s="317">
        <f t="shared" si="62"/>
        <v>0</v>
      </c>
      <c r="AH137" s="317">
        <f t="shared" si="62"/>
        <v>0</v>
      </c>
      <c r="AI137" s="317">
        <f t="shared" si="62"/>
        <v>0</v>
      </c>
      <c r="AJ137" s="317">
        <f>AJ127+AJ128+AJ129+AJ130+AJ131+AJ132+AJ133+AJ134+AJ135+AJ136</f>
        <v>0</v>
      </c>
      <c r="AK137" s="317">
        <f>AK127+AK128+AK129+AK130+AK131+AK132+AK133+AK134+AK135+AK136</f>
        <v>0</v>
      </c>
      <c r="AL137" s="41"/>
      <c r="AM137" s="41"/>
      <c r="AN137" s="42"/>
      <c r="AO137" s="42"/>
      <c r="AP137" s="42"/>
      <c r="AQ137" s="42"/>
      <c r="AR137" s="42"/>
      <c r="AS137" s="42"/>
      <c r="AT137" s="41"/>
      <c r="AU137" s="41"/>
      <c r="AV137" s="42"/>
      <c r="AW137" s="42"/>
      <c r="AX137" s="42"/>
      <c r="AY137" s="42"/>
      <c r="AZ137" s="42"/>
      <c r="BA137" s="42"/>
      <c r="BB137" s="43"/>
      <c r="BC137" s="44"/>
      <c r="BD137" s="281"/>
      <c r="BE137" s="281"/>
      <c r="BF137" s="281"/>
      <c r="BG137" s="281"/>
      <c r="BH137" s="281"/>
      <c r="BI137" s="281"/>
      <c r="BJ137" s="281"/>
    </row>
    <row r="138" spans="1:62" s="1" customFormat="1" ht="20.25">
      <c r="A138" s="28"/>
      <c r="B138" s="29" t="s">
        <v>32</v>
      </c>
      <c r="C138" s="319" t="s">
        <v>34</v>
      </c>
      <c r="D138" s="319" t="s">
        <v>34</v>
      </c>
      <c r="E138" s="23" t="s">
        <v>16</v>
      </c>
      <c r="F138" s="19">
        <f>AD138</f>
        <v>0</v>
      </c>
      <c r="G138" s="19">
        <f>I138+K138+M138</f>
        <v>0</v>
      </c>
      <c r="H138" s="19">
        <f>AF138</f>
        <v>0</v>
      </c>
      <c r="I138" s="19">
        <f>AG138+Y138</f>
        <v>0</v>
      </c>
      <c r="J138" s="19">
        <f>AH138</f>
        <v>0</v>
      </c>
      <c r="K138" s="19">
        <f>AI138+AA138</f>
        <v>0</v>
      </c>
      <c r="L138" s="19">
        <f>AJ138</f>
        <v>0</v>
      </c>
      <c r="M138" s="19">
        <f>AK138+AC138</f>
        <v>0</v>
      </c>
      <c r="N138" s="19" t="s">
        <v>42</v>
      </c>
      <c r="O138" s="19" t="s">
        <v>42</v>
      </c>
      <c r="P138" s="19" t="s">
        <v>42</v>
      </c>
      <c r="Q138" s="19" t="s">
        <v>42</v>
      </c>
      <c r="R138" s="19" t="s">
        <v>42</v>
      </c>
      <c r="S138" s="19" t="s">
        <v>42</v>
      </c>
      <c r="T138" s="19" t="s">
        <v>42</v>
      </c>
      <c r="U138" s="19" t="s">
        <v>42</v>
      </c>
      <c r="V138" s="19" t="s">
        <v>42</v>
      </c>
      <c r="W138" s="19">
        <f t="shared" si="60"/>
        <v>0</v>
      </c>
      <c r="X138" s="19" t="str">
        <f>'Таб.№5_Инклюзия_очно-заоч'!H154</f>
        <v>х</v>
      </c>
      <c r="Y138" s="19">
        <f>'Таб.№5_Инклюзия_очно-заоч'!I154</f>
        <v>0</v>
      </c>
      <c r="Z138" s="19" t="str">
        <f>'Таб.№5_Инклюзия_очно-заоч'!J154</f>
        <v>х</v>
      </c>
      <c r="AA138" s="19">
        <f>'Таб.№5_Инклюзия_очно-заоч'!K154</f>
        <v>0</v>
      </c>
      <c r="AB138" s="19" t="str">
        <f>'Таб.№5_Инклюзия_очно-заоч'!L154</f>
        <v>х</v>
      </c>
      <c r="AC138" s="19">
        <f>'Таб.№5_Инклюзия_очно-заоч'!M154</f>
        <v>0</v>
      </c>
      <c r="AD138" s="19">
        <f t="shared" si="51"/>
        <v>0</v>
      </c>
      <c r="AE138" s="19">
        <f t="shared" si="61"/>
        <v>0</v>
      </c>
      <c r="AF138" s="19">
        <f aca="true" t="shared" si="63" ref="AF138:AK138">AF139+AF140+AF141+AF142</f>
        <v>0</v>
      </c>
      <c r="AG138" s="19">
        <f t="shared" si="63"/>
        <v>0</v>
      </c>
      <c r="AH138" s="19">
        <f t="shared" si="63"/>
        <v>0</v>
      </c>
      <c r="AI138" s="19">
        <f t="shared" si="63"/>
        <v>0</v>
      </c>
      <c r="AJ138" s="19">
        <f t="shared" si="63"/>
        <v>0</v>
      </c>
      <c r="AK138" s="19">
        <f t="shared" si="63"/>
        <v>0</v>
      </c>
      <c r="AL138" s="48"/>
      <c r="AM138" s="48"/>
      <c r="AN138" s="51"/>
      <c r="AO138" s="51"/>
      <c r="AP138" s="51"/>
      <c r="AQ138" s="51"/>
      <c r="AR138" s="51"/>
      <c r="AS138" s="51"/>
      <c r="AT138" s="48"/>
      <c r="AU138" s="48"/>
      <c r="AV138" s="51"/>
      <c r="AW138" s="51"/>
      <c r="AX138" s="51"/>
      <c r="AY138" s="51"/>
      <c r="AZ138" s="51"/>
      <c r="BA138" s="51"/>
      <c r="BB138" s="37"/>
      <c r="BC138" s="49"/>
      <c r="BD138" s="50"/>
      <c r="BE138" s="50"/>
      <c r="BF138" s="50"/>
      <c r="BG138" s="50"/>
      <c r="BH138" s="50"/>
      <c r="BI138" s="50"/>
      <c r="BJ138" s="50"/>
    </row>
    <row r="139" spans="1:62" s="236" customFormat="1" ht="15.75">
      <c r="A139" s="308"/>
      <c r="B139" s="237" t="s">
        <v>11</v>
      </c>
      <c r="C139" s="238" t="s">
        <v>12</v>
      </c>
      <c r="D139" s="238" t="s">
        <v>16</v>
      </c>
      <c r="E139" s="238" t="s">
        <v>16</v>
      </c>
      <c r="F139" s="239">
        <f>AD139</f>
        <v>0</v>
      </c>
      <c r="G139" s="239">
        <f>I139+K139+M139</f>
        <v>0</v>
      </c>
      <c r="H139" s="240">
        <f>AF139</f>
        <v>0</v>
      </c>
      <c r="I139" s="240">
        <f>AG139+Y139</f>
        <v>0</v>
      </c>
      <c r="J139" s="240">
        <f>AH139</f>
        <v>0</v>
      </c>
      <c r="K139" s="240">
        <f>AI139+AA139</f>
        <v>0</v>
      </c>
      <c r="L139" s="240">
        <f>AJ139</f>
        <v>0</v>
      </c>
      <c r="M139" s="240">
        <f>AK139+AC139</f>
        <v>0</v>
      </c>
      <c r="N139" s="241" t="s">
        <v>42</v>
      </c>
      <c r="O139" s="241" t="s">
        <v>42</v>
      </c>
      <c r="P139" s="241" t="s">
        <v>42</v>
      </c>
      <c r="Q139" s="241" t="s">
        <v>42</v>
      </c>
      <c r="R139" s="241" t="s">
        <v>42</v>
      </c>
      <c r="S139" s="241" t="s">
        <v>42</v>
      </c>
      <c r="T139" s="241" t="s">
        <v>42</v>
      </c>
      <c r="U139" s="241" t="s">
        <v>42</v>
      </c>
      <c r="V139" s="241" t="s">
        <v>42</v>
      </c>
      <c r="W139" s="241">
        <f t="shared" si="60"/>
        <v>0</v>
      </c>
      <c r="X139" s="242" t="str">
        <f>'Таб.№5_Инклюзия_очно-заоч'!H155</f>
        <v>х</v>
      </c>
      <c r="Y139" s="242">
        <f>'Таб.№5_Инклюзия_очно-заоч'!I155</f>
        <v>0</v>
      </c>
      <c r="Z139" s="242" t="str">
        <f>'Таб.№5_Инклюзия_очно-заоч'!J155</f>
        <v>х</v>
      </c>
      <c r="AA139" s="242">
        <f>'Таб.№5_Инклюзия_очно-заоч'!K155</f>
        <v>0</v>
      </c>
      <c r="AB139" s="242" t="str">
        <f>'Таб.№5_Инклюзия_очно-заоч'!L155</f>
        <v>х</v>
      </c>
      <c r="AC139" s="242">
        <f>'Таб.№5_Инклюзия_очно-заоч'!M155</f>
        <v>0</v>
      </c>
      <c r="AD139" s="243">
        <f t="shared" si="51"/>
        <v>0</v>
      </c>
      <c r="AE139" s="243">
        <f t="shared" si="61"/>
        <v>0</v>
      </c>
      <c r="AF139" s="306"/>
      <c r="AG139" s="306"/>
      <c r="AH139" s="306"/>
      <c r="AI139" s="306"/>
      <c r="AJ139" s="306"/>
      <c r="AK139" s="306"/>
      <c r="AL139" s="245"/>
      <c r="AM139" s="245"/>
      <c r="AN139" s="246"/>
      <c r="AO139" s="246"/>
      <c r="AP139" s="246"/>
      <c r="AQ139" s="246"/>
      <c r="AR139" s="246"/>
      <c r="AS139" s="246"/>
      <c r="AT139" s="245"/>
      <c r="AU139" s="245"/>
      <c r="AV139" s="246"/>
      <c r="AW139" s="246"/>
      <c r="AX139" s="246"/>
      <c r="AY139" s="246"/>
      <c r="AZ139" s="246"/>
      <c r="BA139" s="246"/>
      <c r="BB139" s="233"/>
      <c r="BC139" s="234"/>
      <c r="BD139" s="235"/>
      <c r="BE139" s="235"/>
      <c r="BF139" s="235"/>
      <c r="BG139" s="235"/>
      <c r="BH139" s="235"/>
      <c r="BI139" s="235"/>
      <c r="BJ139" s="235"/>
    </row>
    <row r="140" spans="1:62" s="236" customFormat="1" ht="15.75">
      <c r="A140" s="276"/>
      <c r="B140" s="247" t="s">
        <v>18</v>
      </c>
      <c r="C140" s="248" t="s">
        <v>19</v>
      </c>
      <c r="D140" s="248" t="s">
        <v>16</v>
      </c>
      <c r="E140" s="248" t="s">
        <v>16</v>
      </c>
      <c r="F140" s="249">
        <f>AD140</f>
        <v>0</v>
      </c>
      <c r="G140" s="249">
        <f>I140+K140+M140</f>
        <v>0</v>
      </c>
      <c r="H140" s="228">
        <f>AF140</f>
        <v>0</v>
      </c>
      <c r="I140" s="228">
        <f>AG140+Y140</f>
        <v>0</v>
      </c>
      <c r="J140" s="228">
        <f>AH140</f>
        <v>0</v>
      </c>
      <c r="K140" s="228">
        <f>AI140+AA140</f>
        <v>0</v>
      </c>
      <c r="L140" s="228">
        <f>AJ140</f>
        <v>0</v>
      </c>
      <c r="M140" s="228">
        <f>AK140+AC140</f>
        <v>0</v>
      </c>
      <c r="N140" s="229" t="s">
        <v>42</v>
      </c>
      <c r="O140" s="229" t="s">
        <v>42</v>
      </c>
      <c r="P140" s="229" t="s">
        <v>42</v>
      </c>
      <c r="Q140" s="229" t="s">
        <v>42</v>
      </c>
      <c r="R140" s="229" t="s">
        <v>42</v>
      </c>
      <c r="S140" s="229" t="s">
        <v>42</v>
      </c>
      <c r="T140" s="229" t="s">
        <v>42</v>
      </c>
      <c r="U140" s="229" t="s">
        <v>42</v>
      </c>
      <c r="V140" s="229" t="s">
        <v>42</v>
      </c>
      <c r="W140" s="229">
        <f t="shared" si="60"/>
        <v>0</v>
      </c>
      <c r="X140" s="230" t="str">
        <f>'Таб.№5_Инклюзия_очно-заоч'!H156</f>
        <v>х</v>
      </c>
      <c r="Y140" s="230">
        <f>'Таб.№5_Инклюзия_очно-заоч'!I156</f>
        <v>0</v>
      </c>
      <c r="Z140" s="230" t="str">
        <f>'Таб.№5_Инклюзия_очно-заоч'!J156</f>
        <v>х</v>
      </c>
      <c r="AA140" s="230">
        <f>'Таб.№5_Инклюзия_очно-заоч'!K156</f>
        <v>0</v>
      </c>
      <c r="AB140" s="230" t="str">
        <f>'Таб.№5_Инклюзия_очно-заоч'!L156</f>
        <v>х</v>
      </c>
      <c r="AC140" s="230">
        <f>'Таб.№5_Инклюзия_очно-заоч'!M156</f>
        <v>0</v>
      </c>
      <c r="AD140" s="231">
        <f t="shared" si="51"/>
        <v>0</v>
      </c>
      <c r="AE140" s="231">
        <f t="shared" si="61"/>
        <v>0</v>
      </c>
      <c r="AF140" s="307"/>
      <c r="AG140" s="307"/>
      <c r="AH140" s="307"/>
      <c r="AI140" s="307"/>
      <c r="AJ140" s="307"/>
      <c r="AK140" s="307"/>
      <c r="AL140" s="245"/>
      <c r="AM140" s="245"/>
      <c r="AN140" s="246"/>
      <c r="AO140" s="246"/>
      <c r="AP140" s="246"/>
      <c r="AQ140" s="246"/>
      <c r="AR140" s="246"/>
      <c r="AS140" s="246"/>
      <c r="AT140" s="245"/>
      <c r="AU140" s="245"/>
      <c r="AV140" s="246"/>
      <c r="AW140" s="246"/>
      <c r="AX140" s="246"/>
      <c r="AY140" s="246"/>
      <c r="AZ140" s="246"/>
      <c r="BA140" s="246"/>
      <c r="BB140" s="233"/>
      <c r="BC140" s="234"/>
      <c r="BD140" s="235"/>
      <c r="BE140" s="235"/>
      <c r="BF140" s="235"/>
      <c r="BG140" s="235"/>
      <c r="BH140" s="235"/>
      <c r="BI140" s="235"/>
      <c r="BJ140" s="235"/>
    </row>
    <row r="141" spans="1:62" s="236" customFormat="1" ht="15.75">
      <c r="A141" s="276"/>
      <c r="B141" s="247" t="s">
        <v>22</v>
      </c>
      <c r="C141" s="248" t="s">
        <v>23</v>
      </c>
      <c r="D141" s="248" t="s">
        <v>16</v>
      </c>
      <c r="E141" s="248" t="s">
        <v>16</v>
      </c>
      <c r="F141" s="249">
        <f>AD141</f>
        <v>0</v>
      </c>
      <c r="G141" s="249">
        <f>I141+K141+M141</f>
        <v>0</v>
      </c>
      <c r="H141" s="228">
        <f>AF141</f>
        <v>0</v>
      </c>
      <c r="I141" s="228">
        <f>AG141+Y141</f>
        <v>0</v>
      </c>
      <c r="J141" s="228">
        <f>AH141</f>
        <v>0</v>
      </c>
      <c r="K141" s="228">
        <f>AI141+AA141</f>
        <v>0</v>
      </c>
      <c r="L141" s="228">
        <f>AJ141</f>
        <v>0</v>
      </c>
      <c r="M141" s="228">
        <f>AK141+AC141</f>
        <v>0</v>
      </c>
      <c r="N141" s="229" t="s">
        <v>42</v>
      </c>
      <c r="O141" s="229" t="s">
        <v>42</v>
      </c>
      <c r="P141" s="229" t="s">
        <v>42</v>
      </c>
      <c r="Q141" s="229" t="s">
        <v>42</v>
      </c>
      <c r="R141" s="229" t="s">
        <v>42</v>
      </c>
      <c r="S141" s="229" t="s">
        <v>42</v>
      </c>
      <c r="T141" s="229" t="s">
        <v>42</v>
      </c>
      <c r="U141" s="229" t="s">
        <v>42</v>
      </c>
      <c r="V141" s="229" t="s">
        <v>42</v>
      </c>
      <c r="W141" s="229">
        <f t="shared" si="60"/>
        <v>0</v>
      </c>
      <c r="X141" s="230" t="str">
        <f>'Таб.№5_Инклюзия_очно-заоч'!H157</f>
        <v>х</v>
      </c>
      <c r="Y141" s="230">
        <f>'Таб.№5_Инклюзия_очно-заоч'!I157</f>
        <v>0</v>
      </c>
      <c r="Z141" s="230" t="str">
        <f>'Таб.№5_Инклюзия_очно-заоч'!J157</f>
        <v>х</v>
      </c>
      <c r="AA141" s="230">
        <f>'Таб.№5_Инклюзия_очно-заоч'!K157</f>
        <v>0</v>
      </c>
      <c r="AB141" s="230" t="str">
        <f>'Таб.№5_Инклюзия_очно-заоч'!L157</f>
        <v>х</v>
      </c>
      <c r="AC141" s="230">
        <f>'Таб.№5_Инклюзия_очно-заоч'!M157</f>
        <v>0</v>
      </c>
      <c r="AD141" s="231">
        <f t="shared" si="51"/>
        <v>0</v>
      </c>
      <c r="AE141" s="231">
        <f t="shared" si="61"/>
        <v>0</v>
      </c>
      <c r="AF141" s="307"/>
      <c r="AG141" s="307"/>
      <c r="AH141" s="307"/>
      <c r="AI141" s="307"/>
      <c r="AJ141" s="307"/>
      <c r="AK141" s="307"/>
      <c r="AL141" s="245"/>
      <c r="AM141" s="245"/>
      <c r="AN141" s="246"/>
      <c r="AO141" s="246"/>
      <c r="AP141" s="246"/>
      <c r="AQ141" s="246"/>
      <c r="AR141" s="246"/>
      <c r="AS141" s="246"/>
      <c r="AT141" s="245"/>
      <c r="AU141" s="245"/>
      <c r="AV141" s="246"/>
      <c r="AW141" s="246"/>
      <c r="AX141" s="246"/>
      <c r="AY141" s="246"/>
      <c r="AZ141" s="246"/>
      <c r="BA141" s="246"/>
      <c r="BB141" s="233"/>
      <c r="BC141" s="234"/>
      <c r="BD141" s="235"/>
      <c r="BE141" s="235"/>
      <c r="BF141" s="235"/>
      <c r="BG141" s="235"/>
      <c r="BH141" s="235"/>
      <c r="BI141" s="235"/>
      <c r="BJ141" s="235"/>
    </row>
    <row r="142" spans="1:62" s="236" customFormat="1" ht="15.75">
      <c r="A142" s="276"/>
      <c r="B142" s="247" t="s">
        <v>30</v>
      </c>
      <c r="C142" s="248" t="s">
        <v>23</v>
      </c>
      <c r="D142" s="248" t="s">
        <v>24</v>
      </c>
      <c r="E142" s="248" t="s">
        <v>16</v>
      </c>
      <c r="F142" s="249">
        <f>AD142</f>
        <v>0</v>
      </c>
      <c r="G142" s="249">
        <f>I142+K142+M142</f>
        <v>0</v>
      </c>
      <c r="H142" s="228">
        <f>AF142</f>
        <v>0</v>
      </c>
      <c r="I142" s="228">
        <f>AG142+Y142</f>
        <v>0</v>
      </c>
      <c r="J142" s="228">
        <f>AH142</f>
        <v>0</v>
      </c>
      <c r="K142" s="228">
        <f>AI142+AA142</f>
        <v>0</v>
      </c>
      <c r="L142" s="228">
        <f>AJ142</f>
        <v>0</v>
      </c>
      <c r="M142" s="228">
        <f>AK142+AC142</f>
        <v>0</v>
      </c>
      <c r="N142" s="229" t="s">
        <v>42</v>
      </c>
      <c r="O142" s="229" t="s">
        <v>42</v>
      </c>
      <c r="P142" s="229" t="s">
        <v>42</v>
      </c>
      <c r="Q142" s="229" t="s">
        <v>42</v>
      </c>
      <c r="R142" s="229" t="s">
        <v>42</v>
      </c>
      <c r="S142" s="229" t="s">
        <v>42</v>
      </c>
      <c r="T142" s="229" t="s">
        <v>42</v>
      </c>
      <c r="U142" s="229" t="s">
        <v>42</v>
      </c>
      <c r="V142" s="229" t="s">
        <v>42</v>
      </c>
      <c r="W142" s="229">
        <f t="shared" si="60"/>
        <v>0</v>
      </c>
      <c r="X142" s="230" t="str">
        <f>'Таб.№5_Инклюзия_очно-заоч'!H158</f>
        <v>х</v>
      </c>
      <c r="Y142" s="230">
        <f>'Таб.№5_Инклюзия_очно-заоч'!I158</f>
        <v>0</v>
      </c>
      <c r="Z142" s="230" t="str">
        <f>'Таб.№5_Инклюзия_очно-заоч'!J158</f>
        <v>х</v>
      </c>
      <c r="AA142" s="230">
        <f>'Таб.№5_Инклюзия_очно-заоч'!K158</f>
        <v>0</v>
      </c>
      <c r="AB142" s="230" t="str">
        <f>'Таб.№5_Инклюзия_очно-заоч'!L158</f>
        <v>х</v>
      </c>
      <c r="AC142" s="230">
        <f>'Таб.№5_Инклюзия_очно-заоч'!M158</f>
        <v>0</v>
      </c>
      <c r="AD142" s="231">
        <f t="shared" si="51"/>
        <v>0</v>
      </c>
      <c r="AE142" s="231">
        <f t="shared" si="61"/>
        <v>0</v>
      </c>
      <c r="AF142" s="307"/>
      <c r="AG142" s="307"/>
      <c r="AH142" s="307"/>
      <c r="AI142" s="307"/>
      <c r="AJ142" s="307"/>
      <c r="AK142" s="307"/>
      <c r="AL142" s="245"/>
      <c r="AM142" s="245"/>
      <c r="AN142" s="246"/>
      <c r="AO142" s="246"/>
      <c r="AP142" s="246"/>
      <c r="AQ142" s="246"/>
      <c r="AR142" s="246"/>
      <c r="AS142" s="246"/>
      <c r="AT142" s="245"/>
      <c r="AU142" s="245"/>
      <c r="AV142" s="246"/>
      <c r="AW142" s="246"/>
      <c r="AX142" s="246"/>
      <c r="AY142" s="246"/>
      <c r="AZ142" s="246"/>
      <c r="BA142" s="246"/>
      <c r="BB142" s="233"/>
      <c r="BC142" s="234"/>
      <c r="BD142" s="235"/>
      <c r="BE142" s="235"/>
      <c r="BF142" s="235"/>
      <c r="BG142" s="235"/>
      <c r="BH142" s="235"/>
      <c r="BI142" s="235"/>
      <c r="BJ142" s="235"/>
    </row>
    <row r="143" spans="1:55" s="46" customFormat="1" ht="13.5" customHeight="1">
      <c r="A143" s="64"/>
      <c r="B143" s="65"/>
      <c r="C143" s="65"/>
      <c r="D143" s="65"/>
      <c r="E143" s="65"/>
      <c r="F143" s="42"/>
      <c r="G143" s="42"/>
      <c r="H143" s="42"/>
      <c r="I143" s="42"/>
      <c r="J143" s="42"/>
      <c r="K143" s="42"/>
      <c r="L143" s="42"/>
      <c r="M143" s="42"/>
      <c r="N143" s="41"/>
      <c r="O143" s="41"/>
      <c r="P143" s="42"/>
      <c r="Q143" s="42"/>
      <c r="R143" s="42"/>
      <c r="S143" s="42"/>
      <c r="T143" s="42"/>
      <c r="U143" s="42"/>
      <c r="V143" s="41"/>
      <c r="W143" s="41"/>
      <c r="X143" s="42"/>
      <c r="Y143" s="42"/>
      <c r="Z143" s="42"/>
      <c r="AA143" s="42"/>
      <c r="AB143" s="42"/>
      <c r="AC143" s="42"/>
      <c r="AD143" s="41"/>
      <c r="AE143" s="41"/>
      <c r="AF143" s="42"/>
      <c r="AG143" s="42"/>
      <c r="AH143" s="42"/>
      <c r="AI143" s="42"/>
      <c r="AJ143" s="42"/>
      <c r="AK143" s="42"/>
      <c r="AL143" s="41"/>
      <c r="AM143" s="41"/>
      <c r="AN143" s="42"/>
      <c r="AO143" s="42"/>
      <c r="AP143" s="42"/>
      <c r="AQ143" s="42"/>
      <c r="AR143" s="42"/>
      <c r="AS143" s="42"/>
      <c r="AT143" s="41"/>
      <c r="AU143" s="41"/>
      <c r="AV143" s="42"/>
      <c r="AW143" s="42"/>
      <c r="AX143" s="42"/>
      <c r="AY143" s="42"/>
      <c r="AZ143" s="42"/>
      <c r="BA143" s="42"/>
      <c r="BB143" s="43"/>
      <c r="BC143" s="44"/>
    </row>
    <row r="144" spans="1:62" ht="20.25">
      <c r="A144" s="348" t="s">
        <v>7</v>
      </c>
      <c r="B144" s="349"/>
      <c r="C144" s="349"/>
      <c r="D144" s="349"/>
      <c r="E144" s="349"/>
      <c r="F144" s="349"/>
      <c r="G144" s="349"/>
      <c r="H144" s="349"/>
      <c r="I144" s="349"/>
      <c r="J144" s="349"/>
      <c r="K144" s="349"/>
      <c r="L144" s="349"/>
      <c r="M144" s="349"/>
      <c r="N144" s="349"/>
      <c r="O144" s="349"/>
      <c r="P144" s="349"/>
      <c r="Q144" s="349"/>
      <c r="R144" s="349"/>
      <c r="S144" s="349"/>
      <c r="T144" s="349"/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49"/>
      <c r="AI144" s="349"/>
      <c r="AJ144" s="349"/>
      <c r="AK144" s="350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46"/>
      <c r="BE144" s="46"/>
      <c r="BF144" s="46"/>
      <c r="BG144" s="46"/>
      <c r="BH144" s="46"/>
      <c r="BI144" s="46"/>
      <c r="BJ144" s="46"/>
    </row>
    <row r="145" spans="1:62" s="236" customFormat="1" ht="15.75">
      <c r="A145" s="294">
        <v>1</v>
      </c>
      <c r="B145" s="295"/>
      <c r="C145" s="296"/>
      <c r="D145" s="296"/>
      <c r="E145" s="296"/>
      <c r="F145" s="227">
        <f>AD145</f>
        <v>0</v>
      </c>
      <c r="G145" s="227">
        <f>I145+K145+M145</f>
        <v>0</v>
      </c>
      <c r="H145" s="228">
        <f>AF145</f>
        <v>0</v>
      </c>
      <c r="I145" s="228">
        <f>AG145+Y145</f>
        <v>0</v>
      </c>
      <c r="J145" s="228">
        <f>AH145</f>
        <v>0</v>
      </c>
      <c r="K145" s="228">
        <f>AI145+AA145</f>
        <v>0</v>
      </c>
      <c r="L145" s="228">
        <f>AJ145</f>
        <v>0</v>
      </c>
      <c r="M145" s="228">
        <f>AK145+AC145</f>
        <v>0</v>
      </c>
      <c r="N145" s="229" t="s">
        <v>42</v>
      </c>
      <c r="O145" s="229" t="s">
        <v>42</v>
      </c>
      <c r="P145" s="229" t="s">
        <v>42</v>
      </c>
      <c r="Q145" s="229" t="s">
        <v>42</v>
      </c>
      <c r="R145" s="229" t="s">
        <v>42</v>
      </c>
      <c r="S145" s="229" t="s">
        <v>42</v>
      </c>
      <c r="T145" s="229" t="s">
        <v>42</v>
      </c>
      <c r="U145" s="229" t="s">
        <v>42</v>
      </c>
      <c r="V145" s="229" t="s">
        <v>42</v>
      </c>
      <c r="W145" s="229">
        <f>'Таб.№5_Инклюзия_очно-заоч'!G161</f>
        <v>0</v>
      </c>
      <c r="X145" s="230" t="str">
        <f>'Таб.№6_Инклюзия_Заочная'!H8</f>
        <v>х</v>
      </c>
      <c r="Y145" s="230">
        <f>'Таб.№6_Инклюзия_Заочная'!I8</f>
        <v>0</v>
      </c>
      <c r="Z145" s="230" t="str">
        <f>'Таб.№6_Инклюзия_Заочная'!J8</f>
        <v>х</v>
      </c>
      <c r="AA145" s="230">
        <f>'Таб.№6_Инклюзия_Заочная'!K8</f>
        <v>0</v>
      </c>
      <c r="AB145" s="230" t="str">
        <f>'Таб.№6_Инклюзия_Заочная'!L8</f>
        <v>х</v>
      </c>
      <c r="AC145" s="230">
        <f>'Таб.№6_Инклюзия_Заочная'!M8</f>
        <v>0</v>
      </c>
      <c r="AD145" s="231">
        <f>AF145+AH145+AJ145</f>
        <v>0</v>
      </c>
      <c r="AE145" s="231">
        <f>AG145+AI145+AK145</f>
        <v>0</v>
      </c>
      <c r="AF145" s="305"/>
      <c r="AG145" s="305"/>
      <c r="AH145" s="305"/>
      <c r="AI145" s="305"/>
      <c r="AJ145" s="305"/>
      <c r="AK145" s="305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3"/>
      <c r="BC145" s="234"/>
      <c r="BD145" s="235"/>
      <c r="BE145" s="235"/>
      <c r="BF145" s="235"/>
      <c r="BG145" s="235"/>
      <c r="BH145" s="235"/>
      <c r="BI145" s="235"/>
      <c r="BJ145" s="235"/>
    </row>
    <row r="146" spans="1:62" s="236" customFormat="1" ht="15.75">
      <c r="A146" s="294">
        <v>2</v>
      </c>
      <c r="B146" s="295"/>
      <c r="C146" s="296"/>
      <c r="D146" s="296"/>
      <c r="E146" s="296"/>
      <c r="F146" s="227">
        <f aca="true" t="shared" si="64" ref="F146:F160">AD146</f>
        <v>0</v>
      </c>
      <c r="G146" s="227">
        <f aca="true" t="shared" si="65" ref="G146:G160">I146+K146+M146</f>
        <v>0</v>
      </c>
      <c r="H146" s="228">
        <f aca="true" t="shared" si="66" ref="H146:H160">AF146</f>
        <v>0</v>
      </c>
      <c r="I146" s="228">
        <f aca="true" t="shared" si="67" ref="I146:I160">AG146+Y146</f>
        <v>0</v>
      </c>
      <c r="J146" s="228">
        <f aca="true" t="shared" si="68" ref="J146:J160">AH146</f>
        <v>0</v>
      </c>
      <c r="K146" s="228">
        <f aca="true" t="shared" si="69" ref="K146:K160">AI146+AA146</f>
        <v>0</v>
      </c>
      <c r="L146" s="228">
        <f aca="true" t="shared" si="70" ref="L146:L160">AJ146</f>
        <v>0</v>
      </c>
      <c r="M146" s="228">
        <f aca="true" t="shared" si="71" ref="M146:M160">AK146+AC146</f>
        <v>0</v>
      </c>
      <c r="N146" s="229" t="s">
        <v>42</v>
      </c>
      <c r="O146" s="229" t="s">
        <v>42</v>
      </c>
      <c r="P146" s="229" t="s">
        <v>42</v>
      </c>
      <c r="Q146" s="229" t="s">
        <v>42</v>
      </c>
      <c r="R146" s="229" t="s">
        <v>42</v>
      </c>
      <c r="S146" s="229" t="s">
        <v>42</v>
      </c>
      <c r="T146" s="229" t="s">
        <v>42</v>
      </c>
      <c r="U146" s="229" t="s">
        <v>42</v>
      </c>
      <c r="V146" s="229" t="s">
        <v>42</v>
      </c>
      <c r="W146" s="229">
        <f>'Таб.№5_Инклюзия_очно-заоч'!G162</f>
        <v>0</v>
      </c>
      <c r="X146" s="230" t="str">
        <f>'Таб.№6_Инклюзия_Заочная'!H9</f>
        <v>х</v>
      </c>
      <c r="Y146" s="230">
        <f>'Таб.№6_Инклюзия_Заочная'!I9</f>
        <v>0</v>
      </c>
      <c r="Z146" s="230" t="str">
        <f>'Таб.№6_Инклюзия_Заочная'!J9</f>
        <v>х</v>
      </c>
      <c r="AA146" s="230">
        <f>'Таб.№6_Инклюзия_Заочная'!K9</f>
        <v>0</v>
      </c>
      <c r="AB146" s="230" t="str">
        <f>'Таб.№6_Инклюзия_Заочная'!L9</f>
        <v>х</v>
      </c>
      <c r="AC146" s="230">
        <f>'Таб.№6_Инклюзия_Заочная'!M9</f>
        <v>0</v>
      </c>
      <c r="AD146" s="231">
        <f aca="true" t="shared" si="72" ref="AD146:AD160">AF146+AH146+AJ146</f>
        <v>0</v>
      </c>
      <c r="AE146" s="231">
        <f aca="true" t="shared" si="73" ref="AE146:AE160">AG146+AI146+AK146</f>
        <v>0</v>
      </c>
      <c r="AF146" s="305"/>
      <c r="AG146" s="305"/>
      <c r="AH146" s="305"/>
      <c r="AI146" s="305"/>
      <c r="AJ146" s="305"/>
      <c r="AK146" s="305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3"/>
      <c r="BC146" s="234"/>
      <c r="BD146" s="235"/>
      <c r="BE146" s="235"/>
      <c r="BF146" s="235"/>
      <c r="BG146" s="235"/>
      <c r="BH146" s="235"/>
      <c r="BI146" s="235"/>
      <c r="BJ146" s="235"/>
    </row>
    <row r="147" spans="1:62" s="236" customFormat="1" ht="15.75">
      <c r="A147" s="294" t="s">
        <v>80</v>
      </c>
      <c r="B147" s="295"/>
      <c r="C147" s="296"/>
      <c r="D147" s="296"/>
      <c r="E147" s="296"/>
      <c r="F147" s="227">
        <f t="shared" si="64"/>
        <v>0</v>
      </c>
      <c r="G147" s="227">
        <f t="shared" si="65"/>
        <v>0</v>
      </c>
      <c r="H147" s="228">
        <f t="shared" si="66"/>
        <v>0</v>
      </c>
      <c r="I147" s="228">
        <f t="shared" si="67"/>
        <v>0</v>
      </c>
      <c r="J147" s="228">
        <f t="shared" si="68"/>
        <v>0</v>
      </c>
      <c r="K147" s="228">
        <f t="shared" si="69"/>
        <v>0</v>
      </c>
      <c r="L147" s="228">
        <f t="shared" si="70"/>
        <v>0</v>
      </c>
      <c r="M147" s="228">
        <f t="shared" si="71"/>
        <v>0</v>
      </c>
      <c r="N147" s="229" t="s">
        <v>42</v>
      </c>
      <c r="O147" s="229" t="s">
        <v>42</v>
      </c>
      <c r="P147" s="229" t="s">
        <v>42</v>
      </c>
      <c r="Q147" s="229" t="s">
        <v>42</v>
      </c>
      <c r="R147" s="229" t="s">
        <v>42</v>
      </c>
      <c r="S147" s="229" t="s">
        <v>42</v>
      </c>
      <c r="T147" s="229" t="s">
        <v>42</v>
      </c>
      <c r="U147" s="229" t="s">
        <v>42</v>
      </c>
      <c r="V147" s="229" t="s">
        <v>42</v>
      </c>
      <c r="W147" s="229">
        <f>'Таб.№5_Инклюзия_очно-заоч'!G163</f>
        <v>0</v>
      </c>
      <c r="X147" s="230" t="str">
        <f>'Таб.№6_Инклюзия_Заочная'!H10</f>
        <v>х</v>
      </c>
      <c r="Y147" s="230">
        <f>'Таб.№6_Инклюзия_Заочная'!I10</f>
        <v>0</v>
      </c>
      <c r="Z147" s="230" t="str">
        <f>'Таб.№6_Инклюзия_Заочная'!J10</f>
        <v>х</v>
      </c>
      <c r="AA147" s="230">
        <f>'Таб.№6_Инклюзия_Заочная'!K10</f>
        <v>0</v>
      </c>
      <c r="AB147" s="230" t="str">
        <f>'Таб.№6_Инклюзия_Заочная'!L10</f>
        <v>х</v>
      </c>
      <c r="AC147" s="230">
        <f>'Таб.№6_Инклюзия_Заочная'!M10</f>
        <v>0</v>
      </c>
      <c r="AD147" s="231">
        <f t="shared" si="72"/>
        <v>0</v>
      </c>
      <c r="AE147" s="231">
        <f t="shared" si="73"/>
        <v>0</v>
      </c>
      <c r="AF147" s="305"/>
      <c r="AG147" s="305"/>
      <c r="AH147" s="305"/>
      <c r="AI147" s="305"/>
      <c r="AJ147" s="305"/>
      <c r="AK147" s="305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3"/>
      <c r="BC147" s="234"/>
      <c r="BD147" s="235"/>
      <c r="BE147" s="235"/>
      <c r="BF147" s="235"/>
      <c r="BG147" s="235"/>
      <c r="BH147" s="235"/>
      <c r="BI147" s="235"/>
      <c r="BJ147" s="235"/>
    </row>
    <row r="148" spans="1:62" s="236" customFormat="1" ht="15.75" hidden="1">
      <c r="A148" s="294">
        <v>4</v>
      </c>
      <c r="B148" s="295"/>
      <c r="C148" s="296"/>
      <c r="D148" s="296"/>
      <c r="E148" s="296"/>
      <c r="F148" s="227">
        <f t="shared" si="64"/>
        <v>0</v>
      </c>
      <c r="G148" s="227">
        <f t="shared" si="65"/>
        <v>0</v>
      </c>
      <c r="H148" s="228">
        <f t="shared" si="66"/>
        <v>0</v>
      </c>
      <c r="I148" s="228">
        <f t="shared" si="67"/>
        <v>0</v>
      </c>
      <c r="J148" s="228">
        <f t="shared" si="68"/>
        <v>0</v>
      </c>
      <c r="K148" s="228">
        <f t="shared" si="69"/>
        <v>0</v>
      </c>
      <c r="L148" s="228">
        <f t="shared" si="70"/>
        <v>0</v>
      </c>
      <c r="M148" s="228">
        <f t="shared" si="71"/>
        <v>0</v>
      </c>
      <c r="N148" s="229" t="s">
        <v>42</v>
      </c>
      <c r="O148" s="229" t="s">
        <v>42</v>
      </c>
      <c r="P148" s="229" t="s">
        <v>42</v>
      </c>
      <c r="Q148" s="229" t="s">
        <v>42</v>
      </c>
      <c r="R148" s="229" t="s">
        <v>42</v>
      </c>
      <c r="S148" s="229" t="s">
        <v>42</v>
      </c>
      <c r="T148" s="229" t="s">
        <v>42</v>
      </c>
      <c r="U148" s="229" t="s">
        <v>42</v>
      </c>
      <c r="V148" s="229" t="s">
        <v>42</v>
      </c>
      <c r="W148" s="229">
        <f>'Таб.№5_Инклюзия_очно-заоч'!G164</f>
        <v>0</v>
      </c>
      <c r="X148" s="230" t="str">
        <f>'Таб.№6_Инклюзия_Заочная'!H11</f>
        <v>х</v>
      </c>
      <c r="Y148" s="230">
        <f>'Таб.№6_Инклюзия_Заочная'!I11</f>
        <v>0</v>
      </c>
      <c r="Z148" s="230" t="str">
        <f>'Таб.№6_Инклюзия_Заочная'!J11</f>
        <v>х</v>
      </c>
      <c r="AA148" s="230">
        <f>'Таб.№6_Инклюзия_Заочная'!K11</f>
        <v>0</v>
      </c>
      <c r="AB148" s="230" t="str">
        <f>'Таб.№6_Инклюзия_Заочная'!L11</f>
        <v>х</v>
      </c>
      <c r="AC148" s="230">
        <f>'Таб.№6_Инклюзия_Заочная'!M11</f>
        <v>0</v>
      </c>
      <c r="AD148" s="231">
        <f t="shared" si="72"/>
        <v>0</v>
      </c>
      <c r="AE148" s="231">
        <f t="shared" si="73"/>
        <v>0</v>
      </c>
      <c r="AF148" s="305"/>
      <c r="AG148" s="305"/>
      <c r="AH148" s="305"/>
      <c r="AI148" s="305"/>
      <c r="AJ148" s="305"/>
      <c r="AK148" s="305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3"/>
      <c r="BC148" s="234"/>
      <c r="BD148" s="235"/>
      <c r="BE148" s="235"/>
      <c r="BF148" s="235"/>
      <c r="BG148" s="235"/>
      <c r="BH148" s="235"/>
      <c r="BI148" s="235"/>
      <c r="BJ148" s="235"/>
    </row>
    <row r="149" spans="1:62" s="236" customFormat="1" ht="15.75" hidden="1">
      <c r="A149" s="294">
        <v>5</v>
      </c>
      <c r="B149" s="295"/>
      <c r="C149" s="296"/>
      <c r="D149" s="296"/>
      <c r="E149" s="296"/>
      <c r="F149" s="227">
        <f t="shared" si="64"/>
        <v>0</v>
      </c>
      <c r="G149" s="227">
        <f t="shared" si="65"/>
        <v>0</v>
      </c>
      <c r="H149" s="228">
        <f t="shared" si="66"/>
        <v>0</v>
      </c>
      <c r="I149" s="228">
        <f t="shared" si="67"/>
        <v>0</v>
      </c>
      <c r="J149" s="228">
        <f t="shared" si="68"/>
        <v>0</v>
      </c>
      <c r="K149" s="228">
        <f t="shared" si="69"/>
        <v>0</v>
      </c>
      <c r="L149" s="228">
        <f t="shared" si="70"/>
        <v>0</v>
      </c>
      <c r="M149" s="228">
        <f t="shared" si="71"/>
        <v>0</v>
      </c>
      <c r="N149" s="229" t="s">
        <v>42</v>
      </c>
      <c r="O149" s="229" t="s">
        <v>42</v>
      </c>
      <c r="P149" s="229" t="s">
        <v>42</v>
      </c>
      <c r="Q149" s="229" t="s">
        <v>42</v>
      </c>
      <c r="R149" s="229" t="s">
        <v>42</v>
      </c>
      <c r="S149" s="229" t="s">
        <v>42</v>
      </c>
      <c r="T149" s="229" t="s">
        <v>42</v>
      </c>
      <c r="U149" s="229" t="s">
        <v>42</v>
      </c>
      <c r="V149" s="229" t="s">
        <v>42</v>
      </c>
      <c r="W149" s="229">
        <f>'Таб.№5_Инклюзия_очно-заоч'!G165</f>
        <v>0</v>
      </c>
      <c r="X149" s="230" t="str">
        <f>'Таб.№6_Инклюзия_Заочная'!H140</f>
        <v>х</v>
      </c>
      <c r="Y149" s="230">
        <f>'Таб.№6_Инклюзия_Заочная'!I140</f>
        <v>0</v>
      </c>
      <c r="Z149" s="230" t="str">
        <f>'Таб.№6_Инклюзия_Заочная'!J140</f>
        <v>х</v>
      </c>
      <c r="AA149" s="230">
        <f>'Таб.№6_Инклюзия_Заочная'!K140</f>
        <v>0</v>
      </c>
      <c r="AB149" s="230" t="str">
        <f>'Таб.№6_Инклюзия_Заочная'!L140</f>
        <v>х</v>
      </c>
      <c r="AC149" s="230">
        <f>'Таб.№6_Инклюзия_Заочная'!M140</f>
        <v>0</v>
      </c>
      <c r="AD149" s="231">
        <f t="shared" si="72"/>
        <v>0</v>
      </c>
      <c r="AE149" s="231">
        <f t="shared" si="73"/>
        <v>0</v>
      </c>
      <c r="AF149" s="305"/>
      <c r="AG149" s="305"/>
      <c r="AH149" s="305"/>
      <c r="AI149" s="305"/>
      <c r="AJ149" s="305"/>
      <c r="AK149" s="305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3"/>
      <c r="BC149" s="234"/>
      <c r="BD149" s="235"/>
      <c r="BE149" s="235"/>
      <c r="BF149" s="235"/>
      <c r="BG149" s="235"/>
      <c r="BH149" s="235"/>
      <c r="BI149" s="235"/>
      <c r="BJ149" s="235"/>
    </row>
    <row r="150" spans="1:62" s="236" customFormat="1" ht="15.75" hidden="1">
      <c r="A150" s="294">
        <v>6</v>
      </c>
      <c r="B150" s="295"/>
      <c r="C150" s="296"/>
      <c r="D150" s="296"/>
      <c r="E150" s="296"/>
      <c r="F150" s="227">
        <f t="shared" si="64"/>
        <v>0</v>
      </c>
      <c r="G150" s="227">
        <f t="shared" si="65"/>
        <v>0</v>
      </c>
      <c r="H150" s="228">
        <f t="shared" si="66"/>
        <v>0</v>
      </c>
      <c r="I150" s="228">
        <f t="shared" si="67"/>
        <v>0</v>
      </c>
      <c r="J150" s="228">
        <f t="shared" si="68"/>
        <v>0</v>
      </c>
      <c r="K150" s="228">
        <f t="shared" si="69"/>
        <v>0</v>
      </c>
      <c r="L150" s="228">
        <f t="shared" si="70"/>
        <v>0</v>
      </c>
      <c r="M150" s="228">
        <f t="shared" si="71"/>
        <v>0</v>
      </c>
      <c r="N150" s="229" t="s">
        <v>42</v>
      </c>
      <c r="O150" s="229" t="s">
        <v>42</v>
      </c>
      <c r="P150" s="229" t="s">
        <v>42</v>
      </c>
      <c r="Q150" s="229" t="s">
        <v>42</v>
      </c>
      <c r="R150" s="229" t="s">
        <v>42</v>
      </c>
      <c r="S150" s="229" t="s">
        <v>42</v>
      </c>
      <c r="T150" s="229" t="s">
        <v>42</v>
      </c>
      <c r="U150" s="229" t="s">
        <v>42</v>
      </c>
      <c r="V150" s="229" t="s">
        <v>42</v>
      </c>
      <c r="W150" s="229">
        <f>'Таб.№5_Инклюзия_очно-заоч'!G166</f>
        <v>0</v>
      </c>
      <c r="X150" s="230" t="str">
        <f>'Таб.№6_Инклюзия_Заочная'!H141</f>
        <v>х</v>
      </c>
      <c r="Y150" s="230">
        <f>'Таб.№6_Инклюзия_Заочная'!I141</f>
        <v>0</v>
      </c>
      <c r="Z150" s="230" t="str">
        <f>'Таб.№6_Инклюзия_Заочная'!J141</f>
        <v>х</v>
      </c>
      <c r="AA150" s="230">
        <f>'Таб.№6_Инклюзия_Заочная'!K141</f>
        <v>0</v>
      </c>
      <c r="AB150" s="230" t="str">
        <f>'Таб.№6_Инклюзия_Заочная'!L141</f>
        <v>х</v>
      </c>
      <c r="AC150" s="230">
        <f>'Таб.№6_Инклюзия_Заочная'!M141</f>
        <v>0</v>
      </c>
      <c r="AD150" s="231">
        <f t="shared" si="72"/>
        <v>0</v>
      </c>
      <c r="AE150" s="231">
        <f t="shared" si="73"/>
        <v>0</v>
      </c>
      <c r="AF150" s="305"/>
      <c r="AG150" s="305"/>
      <c r="AH150" s="305"/>
      <c r="AI150" s="305"/>
      <c r="AJ150" s="305"/>
      <c r="AK150" s="305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3"/>
      <c r="BC150" s="234"/>
      <c r="BD150" s="235"/>
      <c r="BE150" s="235"/>
      <c r="BF150" s="235"/>
      <c r="BG150" s="235"/>
      <c r="BH150" s="235"/>
      <c r="BI150" s="235"/>
      <c r="BJ150" s="235"/>
    </row>
    <row r="151" spans="1:62" s="236" customFormat="1" ht="15.75" hidden="1">
      <c r="A151" s="294">
        <v>7</v>
      </c>
      <c r="B151" s="295"/>
      <c r="C151" s="296"/>
      <c r="D151" s="296"/>
      <c r="E151" s="296"/>
      <c r="F151" s="227">
        <f t="shared" si="64"/>
        <v>0</v>
      </c>
      <c r="G151" s="227">
        <f t="shared" si="65"/>
        <v>0</v>
      </c>
      <c r="H151" s="228">
        <f t="shared" si="66"/>
        <v>0</v>
      </c>
      <c r="I151" s="228">
        <f t="shared" si="67"/>
        <v>0</v>
      </c>
      <c r="J151" s="228">
        <f t="shared" si="68"/>
        <v>0</v>
      </c>
      <c r="K151" s="228">
        <f t="shared" si="69"/>
        <v>0</v>
      </c>
      <c r="L151" s="228">
        <f t="shared" si="70"/>
        <v>0</v>
      </c>
      <c r="M151" s="228">
        <f t="shared" si="71"/>
        <v>0</v>
      </c>
      <c r="N151" s="229" t="s">
        <v>42</v>
      </c>
      <c r="O151" s="229" t="s">
        <v>42</v>
      </c>
      <c r="P151" s="229" t="s">
        <v>42</v>
      </c>
      <c r="Q151" s="229" t="s">
        <v>42</v>
      </c>
      <c r="R151" s="229" t="s">
        <v>42</v>
      </c>
      <c r="S151" s="229" t="s">
        <v>42</v>
      </c>
      <c r="T151" s="229" t="s">
        <v>42</v>
      </c>
      <c r="U151" s="229" t="s">
        <v>42</v>
      </c>
      <c r="V151" s="229" t="s">
        <v>42</v>
      </c>
      <c r="W151" s="229">
        <f>'Таб.№5_Инклюзия_очно-заоч'!G167</f>
        <v>0</v>
      </c>
      <c r="X151" s="230" t="str">
        <f>'Таб.№6_Инклюзия_Заочная'!H142</f>
        <v>х</v>
      </c>
      <c r="Y151" s="230">
        <f>'Таб.№6_Инклюзия_Заочная'!I142</f>
        <v>0</v>
      </c>
      <c r="Z151" s="230" t="str">
        <f>'Таб.№6_Инклюзия_Заочная'!J142</f>
        <v>х</v>
      </c>
      <c r="AA151" s="230">
        <f>'Таб.№6_Инклюзия_Заочная'!K142</f>
        <v>0</v>
      </c>
      <c r="AB151" s="230" t="str">
        <f>'Таб.№6_Инклюзия_Заочная'!L142</f>
        <v>х</v>
      </c>
      <c r="AC151" s="230">
        <f>'Таб.№6_Инклюзия_Заочная'!M142</f>
        <v>0</v>
      </c>
      <c r="AD151" s="231">
        <f t="shared" si="72"/>
        <v>0</v>
      </c>
      <c r="AE151" s="231">
        <f t="shared" si="73"/>
        <v>0</v>
      </c>
      <c r="AF151" s="305"/>
      <c r="AG151" s="305"/>
      <c r="AH151" s="305"/>
      <c r="AI151" s="305"/>
      <c r="AJ151" s="305"/>
      <c r="AK151" s="305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3"/>
      <c r="BC151" s="234"/>
      <c r="BD151" s="235"/>
      <c r="BE151" s="235"/>
      <c r="BF151" s="235"/>
      <c r="BG151" s="235"/>
      <c r="BH151" s="235"/>
      <c r="BI151" s="235"/>
      <c r="BJ151" s="235"/>
    </row>
    <row r="152" spans="1:62" s="236" customFormat="1" ht="15.75" hidden="1">
      <c r="A152" s="294">
        <v>8</v>
      </c>
      <c r="B152" s="295"/>
      <c r="C152" s="296"/>
      <c r="D152" s="296"/>
      <c r="E152" s="296"/>
      <c r="F152" s="227">
        <f t="shared" si="64"/>
        <v>0</v>
      </c>
      <c r="G152" s="227">
        <f t="shared" si="65"/>
        <v>0</v>
      </c>
      <c r="H152" s="228">
        <f t="shared" si="66"/>
        <v>0</v>
      </c>
      <c r="I152" s="228">
        <f t="shared" si="67"/>
        <v>0</v>
      </c>
      <c r="J152" s="228">
        <f t="shared" si="68"/>
        <v>0</v>
      </c>
      <c r="K152" s="228">
        <f t="shared" si="69"/>
        <v>0</v>
      </c>
      <c r="L152" s="228">
        <f t="shared" si="70"/>
        <v>0</v>
      </c>
      <c r="M152" s="228">
        <f t="shared" si="71"/>
        <v>0</v>
      </c>
      <c r="N152" s="229" t="s">
        <v>42</v>
      </c>
      <c r="O152" s="229" t="s">
        <v>42</v>
      </c>
      <c r="P152" s="229" t="s">
        <v>42</v>
      </c>
      <c r="Q152" s="229" t="s">
        <v>42</v>
      </c>
      <c r="R152" s="229" t="s">
        <v>42</v>
      </c>
      <c r="S152" s="229" t="s">
        <v>42</v>
      </c>
      <c r="T152" s="229" t="s">
        <v>42</v>
      </c>
      <c r="U152" s="229" t="s">
        <v>42</v>
      </c>
      <c r="V152" s="229" t="s">
        <v>42</v>
      </c>
      <c r="W152" s="229">
        <f>'Таб.№5_Инклюзия_очно-заоч'!G168</f>
        <v>0</v>
      </c>
      <c r="X152" s="230" t="str">
        <f>'Таб.№6_Инклюзия_Заочная'!H143</f>
        <v>х</v>
      </c>
      <c r="Y152" s="230">
        <f>'Таб.№6_Инклюзия_Заочная'!I143</f>
        <v>0</v>
      </c>
      <c r="Z152" s="230" t="str">
        <f>'Таб.№6_Инклюзия_Заочная'!J143</f>
        <v>х</v>
      </c>
      <c r="AA152" s="230">
        <f>'Таб.№6_Инклюзия_Заочная'!K143</f>
        <v>0</v>
      </c>
      <c r="AB152" s="230" t="str">
        <f>'Таб.№6_Инклюзия_Заочная'!L143</f>
        <v>х</v>
      </c>
      <c r="AC152" s="230">
        <f>'Таб.№6_Инклюзия_Заочная'!M143</f>
        <v>0</v>
      </c>
      <c r="AD152" s="231">
        <f t="shared" si="72"/>
        <v>0</v>
      </c>
      <c r="AE152" s="231">
        <f t="shared" si="73"/>
        <v>0</v>
      </c>
      <c r="AF152" s="305"/>
      <c r="AG152" s="305"/>
      <c r="AH152" s="305"/>
      <c r="AI152" s="305"/>
      <c r="AJ152" s="305"/>
      <c r="AK152" s="305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3"/>
      <c r="BC152" s="234"/>
      <c r="BD152" s="235"/>
      <c r="BE152" s="235"/>
      <c r="BF152" s="235"/>
      <c r="BG152" s="235"/>
      <c r="BH152" s="235"/>
      <c r="BI152" s="235"/>
      <c r="BJ152" s="235"/>
    </row>
    <row r="153" spans="1:62" s="236" customFormat="1" ht="15.75" hidden="1">
      <c r="A153" s="294">
        <v>9</v>
      </c>
      <c r="B153" s="295"/>
      <c r="C153" s="296"/>
      <c r="D153" s="296"/>
      <c r="E153" s="296"/>
      <c r="F153" s="227">
        <f t="shared" si="64"/>
        <v>0</v>
      </c>
      <c r="G153" s="227">
        <f t="shared" si="65"/>
        <v>0</v>
      </c>
      <c r="H153" s="228">
        <f t="shared" si="66"/>
        <v>0</v>
      </c>
      <c r="I153" s="228">
        <f t="shared" si="67"/>
        <v>0</v>
      </c>
      <c r="J153" s="228">
        <f t="shared" si="68"/>
        <v>0</v>
      </c>
      <c r="K153" s="228">
        <f t="shared" si="69"/>
        <v>0</v>
      </c>
      <c r="L153" s="228">
        <f t="shared" si="70"/>
        <v>0</v>
      </c>
      <c r="M153" s="228">
        <f t="shared" si="71"/>
        <v>0</v>
      </c>
      <c r="N153" s="229" t="s">
        <v>42</v>
      </c>
      <c r="O153" s="229" t="s">
        <v>42</v>
      </c>
      <c r="P153" s="229" t="s">
        <v>42</v>
      </c>
      <c r="Q153" s="229" t="s">
        <v>42</v>
      </c>
      <c r="R153" s="229" t="s">
        <v>42</v>
      </c>
      <c r="S153" s="229" t="s">
        <v>42</v>
      </c>
      <c r="T153" s="229" t="s">
        <v>42</v>
      </c>
      <c r="U153" s="229" t="s">
        <v>42</v>
      </c>
      <c r="V153" s="229" t="s">
        <v>42</v>
      </c>
      <c r="W153" s="229">
        <f>'Таб.№5_Инклюзия_очно-заоч'!G169</f>
        <v>0</v>
      </c>
      <c r="X153" s="230" t="str">
        <f>'Таб.№6_Инклюзия_Заочная'!H144</f>
        <v>х</v>
      </c>
      <c r="Y153" s="230">
        <f>'Таб.№6_Инклюзия_Заочная'!I144</f>
        <v>0</v>
      </c>
      <c r="Z153" s="230" t="str">
        <f>'Таб.№6_Инклюзия_Заочная'!J144</f>
        <v>х</v>
      </c>
      <c r="AA153" s="230">
        <f>'Таб.№6_Инклюзия_Заочная'!K144</f>
        <v>0</v>
      </c>
      <c r="AB153" s="230" t="str">
        <f>'Таб.№6_Инклюзия_Заочная'!L144</f>
        <v>х</v>
      </c>
      <c r="AC153" s="230">
        <f>'Таб.№6_Инклюзия_Заочная'!M144</f>
        <v>0</v>
      </c>
      <c r="AD153" s="231">
        <f t="shared" si="72"/>
        <v>0</v>
      </c>
      <c r="AE153" s="231">
        <f t="shared" si="73"/>
        <v>0</v>
      </c>
      <c r="AF153" s="305"/>
      <c r="AG153" s="305"/>
      <c r="AH153" s="305"/>
      <c r="AI153" s="305"/>
      <c r="AJ153" s="305"/>
      <c r="AK153" s="305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3"/>
      <c r="BC153" s="234"/>
      <c r="BD153" s="235"/>
      <c r="BE153" s="235"/>
      <c r="BF153" s="235"/>
      <c r="BG153" s="235"/>
      <c r="BH153" s="235"/>
      <c r="BI153" s="235"/>
      <c r="BJ153" s="235"/>
    </row>
    <row r="154" spans="1:62" s="236" customFormat="1" ht="15.75">
      <c r="A154" s="294" t="s">
        <v>80</v>
      </c>
      <c r="B154" s="295"/>
      <c r="C154" s="296"/>
      <c r="D154" s="296"/>
      <c r="E154" s="296"/>
      <c r="F154" s="227">
        <f t="shared" si="64"/>
        <v>0</v>
      </c>
      <c r="G154" s="227">
        <f t="shared" si="65"/>
        <v>0</v>
      </c>
      <c r="H154" s="228">
        <f t="shared" si="66"/>
        <v>0</v>
      </c>
      <c r="I154" s="228">
        <f t="shared" si="67"/>
        <v>0</v>
      </c>
      <c r="J154" s="228">
        <f t="shared" si="68"/>
        <v>0</v>
      </c>
      <c r="K154" s="228">
        <f t="shared" si="69"/>
        <v>0</v>
      </c>
      <c r="L154" s="228">
        <f t="shared" si="70"/>
        <v>0</v>
      </c>
      <c r="M154" s="228">
        <f t="shared" si="71"/>
        <v>0</v>
      </c>
      <c r="N154" s="229" t="s">
        <v>42</v>
      </c>
      <c r="O154" s="229" t="s">
        <v>42</v>
      </c>
      <c r="P154" s="229" t="s">
        <v>42</v>
      </c>
      <c r="Q154" s="229" t="s">
        <v>42</v>
      </c>
      <c r="R154" s="229" t="s">
        <v>42</v>
      </c>
      <c r="S154" s="229" t="s">
        <v>42</v>
      </c>
      <c r="T154" s="229" t="s">
        <v>42</v>
      </c>
      <c r="U154" s="229" t="s">
        <v>42</v>
      </c>
      <c r="V154" s="229" t="s">
        <v>42</v>
      </c>
      <c r="W154" s="229">
        <f>'Таб.№5_Инклюзия_очно-заоч'!G170</f>
        <v>0</v>
      </c>
      <c r="X154" s="230" t="str">
        <f>'Таб.№6_Инклюзия_Заочная'!H145</f>
        <v>х</v>
      </c>
      <c r="Y154" s="230">
        <f>'Таб.№6_Инклюзия_Заочная'!I145</f>
        <v>0</v>
      </c>
      <c r="Z154" s="230" t="str">
        <f>'Таб.№6_Инклюзия_Заочная'!J145</f>
        <v>х</v>
      </c>
      <c r="AA154" s="230">
        <f>'Таб.№6_Инклюзия_Заочная'!K145</f>
        <v>0</v>
      </c>
      <c r="AB154" s="230" t="str">
        <f>'Таб.№6_Инклюзия_Заочная'!L145</f>
        <v>х</v>
      </c>
      <c r="AC154" s="230">
        <f>'Таб.№6_Инклюзия_Заочная'!M145</f>
        <v>0</v>
      </c>
      <c r="AD154" s="231">
        <f t="shared" si="72"/>
        <v>0</v>
      </c>
      <c r="AE154" s="231">
        <f t="shared" si="73"/>
        <v>0</v>
      </c>
      <c r="AF154" s="305"/>
      <c r="AG154" s="305"/>
      <c r="AH154" s="305"/>
      <c r="AI154" s="305"/>
      <c r="AJ154" s="305"/>
      <c r="AK154" s="305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3"/>
      <c r="BC154" s="234"/>
      <c r="BD154" s="235"/>
      <c r="BE154" s="235"/>
      <c r="BF154" s="235"/>
      <c r="BG154" s="235"/>
      <c r="BH154" s="235"/>
      <c r="BI154" s="235"/>
      <c r="BJ154" s="235"/>
    </row>
    <row r="155" spans="1:62" s="1" customFormat="1" ht="25.5">
      <c r="A155" s="361" t="s">
        <v>39</v>
      </c>
      <c r="B155" s="362"/>
      <c r="C155" s="320" t="s">
        <v>34</v>
      </c>
      <c r="D155" s="320" t="s">
        <v>34</v>
      </c>
      <c r="E155" s="320" t="s">
        <v>34</v>
      </c>
      <c r="F155" s="310">
        <f t="shared" si="64"/>
        <v>0</v>
      </c>
      <c r="G155" s="311">
        <f t="shared" si="65"/>
        <v>0</v>
      </c>
      <c r="H155" s="310">
        <f t="shared" si="66"/>
        <v>0</v>
      </c>
      <c r="I155" s="310">
        <f t="shared" si="67"/>
        <v>0</v>
      </c>
      <c r="J155" s="310">
        <f t="shared" si="68"/>
        <v>0</v>
      </c>
      <c r="K155" s="310">
        <f t="shared" si="69"/>
        <v>0</v>
      </c>
      <c r="L155" s="310">
        <f t="shared" si="70"/>
        <v>0</v>
      </c>
      <c r="M155" s="310">
        <f t="shared" si="71"/>
        <v>0</v>
      </c>
      <c r="N155" s="310" t="s">
        <v>42</v>
      </c>
      <c r="O155" s="310" t="s">
        <v>42</v>
      </c>
      <c r="P155" s="310" t="s">
        <v>42</v>
      </c>
      <c r="Q155" s="310" t="s">
        <v>42</v>
      </c>
      <c r="R155" s="310" t="s">
        <v>42</v>
      </c>
      <c r="S155" s="310" t="s">
        <v>42</v>
      </c>
      <c r="T155" s="310" t="s">
        <v>42</v>
      </c>
      <c r="U155" s="310" t="s">
        <v>42</v>
      </c>
      <c r="V155" s="310" t="s">
        <v>42</v>
      </c>
      <c r="W155" s="310">
        <f>'Таб.№5_Инклюзия_очно-заоч'!G171</f>
        <v>0</v>
      </c>
      <c r="X155" s="310" t="str">
        <f>'Таб.№6_Инклюзия_Заочная'!H146</f>
        <v>х</v>
      </c>
      <c r="Y155" s="310">
        <f>'Таб.№6_Инклюзия_Заочная'!I146</f>
        <v>0</v>
      </c>
      <c r="Z155" s="310" t="str">
        <f>'Таб.№6_Инклюзия_Заочная'!J146</f>
        <v>х</v>
      </c>
      <c r="AA155" s="310">
        <f>'Таб.№6_Инклюзия_Заочная'!K146</f>
        <v>0</v>
      </c>
      <c r="AB155" s="310" t="str">
        <f>'Таб.№6_Инклюзия_Заочная'!L146</f>
        <v>х</v>
      </c>
      <c r="AC155" s="310">
        <f>'Таб.№6_Инклюзия_Заочная'!M146</f>
        <v>0</v>
      </c>
      <c r="AD155" s="310">
        <f t="shared" si="72"/>
        <v>0</v>
      </c>
      <c r="AE155" s="310">
        <f t="shared" si="73"/>
        <v>0</v>
      </c>
      <c r="AF155" s="310">
        <f aca="true" t="shared" si="74" ref="AF155:AK155">AF157+AF158+AF159+AF160</f>
        <v>0</v>
      </c>
      <c r="AG155" s="310">
        <f t="shared" si="74"/>
        <v>0</v>
      </c>
      <c r="AH155" s="310">
        <f t="shared" si="74"/>
        <v>0</v>
      </c>
      <c r="AI155" s="310">
        <f t="shared" si="74"/>
        <v>0</v>
      </c>
      <c r="AJ155" s="310">
        <f t="shared" si="74"/>
        <v>0</v>
      </c>
      <c r="AK155" s="321">
        <f t="shared" si="74"/>
        <v>0</v>
      </c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37"/>
      <c r="BC155" s="49"/>
      <c r="BD155" s="50"/>
      <c r="BE155" s="50"/>
      <c r="BF155" s="50"/>
      <c r="BG155" s="50"/>
      <c r="BH155" s="50"/>
      <c r="BI155" s="50"/>
      <c r="BJ155" s="50"/>
    </row>
    <row r="156" spans="1:62" s="1" customFormat="1" ht="20.25">
      <c r="A156" s="28"/>
      <c r="B156" s="29" t="s">
        <v>32</v>
      </c>
      <c r="C156" s="319" t="s">
        <v>34</v>
      </c>
      <c r="D156" s="319" t="s">
        <v>34</v>
      </c>
      <c r="E156" s="23" t="s">
        <v>16</v>
      </c>
      <c r="F156" s="19">
        <f t="shared" si="64"/>
        <v>0</v>
      </c>
      <c r="G156" s="19">
        <f t="shared" si="65"/>
        <v>0</v>
      </c>
      <c r="H156" s="19">
        <f t="shared" si="66"/>
        <v>0</v>
      </c>
      <c r="I156" s="19">
        <f t="shared" si="67"/>
        <v>0</v>
      </c>
      <c r="J156" s="19">
        <f t="shared" si="68"/>
        <v>0</v>
      </c>
      <c r="K156" s="19">
        <f t="shared" si="69"/>
        <v>0</v>
      </c>
      <c r="L156" s="19">
        <f t="shared" si="70"/>
        <v>0</v>
      </c>
      <c r="M156" s="19">
        <f t="shared" si="71"/>
        <v>0</v>
      </c>
      <c r="N156" s="19" t="s">
        <v>42</v>
      </c>
      <c r="O156" s="19" t="s">
        <v>42</v>
      </c>
      <c r="P156" s="19" t="s">
        <v>42</v>
      </c>
      <c r="Q156" s="19" t="s">
        <v>42</v>
      </c>
      <c r="R156" s="19" t="s">
        <v>42</v>
      </c>
      <c r="S156" s="19" t="s">
        <v>42</v>
      </c>
      <c r="T156" s="19" t="s">
        <v>42</v>
      </c>
      <c r="U156" s="19" t="s">
        <v>42</v>
      </c>
      <c r="V156" s="19" t="s">
        <v>42</v>
      </c>
      <c r="W156" s="19">
        <f>'Таб.№5_Инклюзия_очно-заоч'!G172</f>
        <v>0</v>
      </c>
      <c r="X156" s="19" t="str">
        <f>'Таб.№6_Инклюзия_Заочная'!H147</f>
        <v>х</v>
      </c>
      <c r="Y156" s="19">
        <f>'Таб.№6_Инклюзия_Заочная'!I147</f>
        <v>0</v>
      </c>
      <c r="Z156" s="19" t="str">
        <f>'Таб.№6_Инклюзия_Заочная'!J147</f>
        <v>х</v>
      </c>
      <c r="AA156" s="19">
        <f>'Таб.№6_Инклюзия_Заочная'!K147</f>
        <v>0</v>
      </c>
      <c r="AB156" s="19" t="str">
        <f>'Таб.№6_Инклюзия_Заочная'!L147</f>
        <v>х</v>
      </c>
      <c r="AC156" s="19">
        <f>'Таб.№6_Инклюзия_Заочная'!M147</f>
        <v>0</v>
      </c>
      <c r="AD156" s="19">
        <f t="shared" si="72"/>
        <v>0</v>
      </c>
      <c r="AE156" s="19">
        <f t="shared" si="73"/>
        <v>0</v>
      </c>
      <c r="AF156" s="19"/>
      <c r="AG156" s="19"/>
      <c r="AH156" s="19"/>
      <c r="AI156" s="19"/>
      <c r="AJ156" s="19"/>
      <c r="AK156" s="19"/>
      <c r="AL156" s="48"/>
      <c r="AM156" s="48"/>
      <c r="AN156" s="51"/>
      <c r="AO156" s="51"/>
      <c r="AP156" s="51"/>
      <c r="AQ156" s="51"/>
      <c r="AR156" s="51"/>
      <c r="AS156" s="51"/>
      <c r="AT156" s="48"/>
      <c r="AU156" s="48"/>
      <c r="AV156" s="51"/>
      <c r="AW156" s="51"/>
      <c r="AX156" s="51"/>
      <c r="AY156" s="51"/>
      <c r="AZ156" s="51"/>
      <c r="BA156" s="51"/>
      <c r="BB156" s="37"/>
      <c r="BC156" s="49"/>
      <c r="BD156" s="50"/>
      <c r="BE156" s="50"/>
      <c r="BF156" s="50"/>
      <c r="BG156" s="50"/>
      <c r="BH156" s="50"/>
      <c r="BI156" s="50"/>
      <c r="BJ156" s="50"/>
    </row>
    <row r="157" spans="1:62" s="236" customFormat="1" ht="15.75">
      <c r="A157" s="308"/>
      <c r="B157" s="237" t="s">
        <v>11</v>
      </c>
      <c r="C157" s="238" t="s">
        <v>12</v>
      </c>
      <c r="D157" s="238" t="s">
        <v>16</v>
      </c>
      <c r="E157" s="238" t="s">
        <v>16</v>
      </c>
      <c r="F157" s="239">
        <f t="shared" si="64"/>
        <v>0</v>
      </c>
      <c r="G157" s="239">
        <f t="shared" si="65"/>
        <v>0</v>
      </c>
      <c r="H157" s="240">
        <f t="shared" si="66"/>
        <v>0</v>
      </c>
      <c r="I157" s="240">
        <f t="shared" si="67"/>
        <v>0</v>
      </c>
      <c r="J157" s="240">
        <f t="shared" si="68"/>
        <v>0</v>
      </c>
      <c r="K157" s="240">
        <f t="shared" si="69"/>
        <v>0</v>
      </c>
      <c r="L157" s="240">
        <f t="shared" si="70"/>
        <v>0</v>
      </c>
      <c r="M157" s="240">
        <f t="shared" si="71"/>
        <v>0</v>
      </c>
      <c r="N157" s="241" t="s">
        <v>42</v>
      </c>
      <c r="O157" s="241" t="s">
        <v>42</v>
      </c>
      <c r="P157" s="241" t="s">
        <v>42</v>
      </c>
      <c r="Q157" s="241" t="s">
        <v>42</v>
      </c>
      <c r="R157" s="241" t="s">
        <v>42</v>
      </c>
      <c r="S157" s="241" t="s">
        <v>42</v>
      </c>
      <c r="T157" s="241" t="s">
        <v>42</v>
      </c>
      <c r="U157" s="241" t="s">
        <v>42</v>
      </c>
      <c r="V157" s="241" t="s">
        <v>42</v>
      </c>
      <c r="W157" s="241">
        <f>'Таб.№5_Инклюзия_очно-заоч'!G173</f>
        <v>0</v>
      </c>
      <c r="X157" s="244" t="str">
        <f>'Таб.№6_Инклюзия_Заочная'!H148</f>
        <v>х</v>
      </c>
      <c r="Y157" s="244">
        <f>'Таб.№6_Инклюзия_Заочная'!I148</f>
        <v>0</v>
      </c>
      <c r="Z157" s="244" t="str">
        <f>'Таб.№6_Инклюзия_Заочная'!J148</f>
        <v>х</v>
      </c>
      <c r="AA157" s="244">
        <f>'Таб.№6_Инклюзия_Заочная'!K148</f>
        <v>0</v>
      </c>
      <c r="AB157" s="244" t="str">
        <f>'Таб.№6_Инклюзия_Заочная'!L148</f>
        <v>х</v>
      </c>
      <c r="AC157" s="244">
        <f>'Таб.№6_Инклюзия_Заочная'!M148</f>
        <v>0</v>
      </c>
      <c r="AD157" s="279">
        <f t="shared" si="72"/>
        <v>0</v>
      </c>
      <c r="AE157" s="279">
        <f t="shared" si="73"/>
        <v>0</v>
      </c>
      <c r="AF157" s="306"/>
      <c r="AG157" s="306"/>
      <c r="AH157" s="306"/>
      <c r="AI157" s="306"/>
      <c r="AJ157" s="306"/>
      <c r="AK157" s="306"/>
      <c r="AL157" s="245"/>
      <c r="AM157" s="245"/>
      <c r="AN157" s="246"/>
      <c r="AO157" s="246"/>
      <c r="AP157" s="246"/>
      <c r="AQ157" s="246"/>
      <c r="AR157" s="246"/>
      <c r="AS157" s="246"/>
      <c r="AT157" s="245"/>
      <c r="AU157" s="245"/>
      <c r="AV157" s="246"/>
      <c r="AW157" s="246"/>
      <c r="AX157" s="246"/>
      <c r="AY157" s="246"/>
      <c r="AZ157" s="246"/>
      <c r="BA157" s="246"/>
      <c r="BB157" s="233"/>
      <c r="BC157" s="234"/>
      <c r="BD157" s="235"/>
      <c r="BE157" s="235"/>
      <c r="BF157" s="235"/>
      <c r="BG157" s="235"/>
      <c r="BH157" s="235"/>
      <c r="BI157" s="235"/>
      <c r="BJ157" s="235"/>
    </row>
    <row r="158" spans="1:62" s="236" customFormat="1" ht="15.75">
      <c r="A158" s="276"/>
      <c r="B158" s="247" t="s">
        <v>18</v>
      </c>
      <c r="C158" s="248" t="s">
        <v>19</v>
      </c>
      <c r="D158" s="248" t="s">
        <v>16</v>
      </c>
      <c r="E158" s="248" t="s">
        <v>16</v>
      </c>
      <c r="F158" s="249">
        <f t="shared" si="64"/>
        <v>0</v>
      </c>
      <c r="G158" s="249">
        <f t="shared" si="65"/>
        <v>0</v>
      </c>
      <c r="H158" s="228">
        <f t="shared" si="66"/>
        <v>0</v>
      </c>
      <c r="I158" s="228">
        <f t="shared" si="67"/>
        <v>0</v>
      </c>
      <c r="J158" s="228">
        <f t="shared" si="68"/>
        <v>0</v>
      </c>
      <c r="K158" s="228">
        <f t="shared" si="69"/>
        <v>0</v>
      </c>
      <c r="L158" s="228">
        <f t="shared" si="70"/>
        <v>0</v>
      </c>
      <c r="M158" s="228">
        <f t="shared" si="71"/>
        <v>0</v>
      </c>
      <c r="N158" s="229" t="s">
        <v>42</v>
      </c>
      <c r="O158" s="229" t="s">
        <v>42</v>
      </c>
      <c r="P158" s="229" t="s">
        <v>42</v>
      </c>
      <c r="Q158" s="229" t="s">
        <v>42</v>
      </c>
      <c r="R158" s="229" t="s">
        <v>42</v>
      </c>
      <c r="S158" s="229" t="s">
        <v>42</v>
      </c>
      <c r="T158" s="229" t="s">
        <v>42</v>
      </c>
      <c r="U158" s="229" t="s">
        <v>42</v>
      </c>
      <c r="V158" s="229" t="s">
        <v>42</v>
      </c>
      <c r="W158" s="229">
        <f>'Таб.№5_Инклюзия_очно-заоч'!G174</f>
        <v>0</v>
      </c>
      <c r="X158" s="250" t="str">
        <f>'Таб.№6_Инклюзия_Заочная'!H149</f>
        <v>х</v>
      </c>
      <c r="Y158" s="250">
        <f>'Таб.№6_Инклюзия_Заочная'!I149</f>
        <v>0</v>
      </c>
      <c r="Z158" s="250" t="str">
        <f>'Таб.№6_Инклюзия_Заочная'!J149</f>
        <v>х</v>
      </c>
      <c r="AA158" s="250">
        <f>'Таб.№6_Инклюзия_Заочная'!K149</f>
        <v>0</v>
      </c>
      <c r="AB158" s="250" t="str">
        <f>'Таб.№6_Инклюзия_Заочная'!L149</f>
        <v>х</v>
      </c>
      <c r="AC158" s="250">
        <f>'Таб.№6_Инклюзия_Заочная'!M149</f>
        <v>0</v>
      </c>
      <c r="AD158" s="280">
        <f t="shared" si="72"/>
        <v>0</v>
      </c>
      <c r="AE158" s="280">
        <f t="shared" si="73"/>
        <v>0</v>
      </c>
      <c r="AF158" s="307"/>
      <c r="AG158" s="307"/>
      <c r="AH158" s="307"/>
      <c r="AI158" s="307"/>
      <c r="AJ158" s="307"/>
      <c r="AK158" s="307"/>
      <c r="AL158" s="245"/>
      <c r="AM158" s="245"/>
      <c r="AN158" s="246"/>
      <c r="AO158" s="246"/>
      <c r="AP158" s="246"/>
      <c r="AQ158" s="246"/>
      <c r="AR158" s="246"/>
      <c r="AS158" s="246"/>
      <c r="AT158" s="245"/>
      <c r="AU158" s="245"/>
      <c r="AV158" s="246"/>
      <c r="AW158" s="246"/>
      <c r="AX158" s="246"/>
      <c r="AY158" s="246"/>
      <c r="AZ158" s="246"/>
      <c r="BA158" s="246"/>
      <c r="BB158" s="233"/>
      <c r="BC158" s="234"/>
      <c r="BD158" s="235"/>
      <c r="BE158" s="235"/>
      <c r="BF158" s="235"/>
      <c r="BG158" s="235"/>
      <c r="BH158" s="235"/>
      <c r="BI158" s="235"/>
      <c r="BJ158" s="235"/>
    </row>
    <row r="159" spans="1:62" s="236" customFormat="1" ht="15.75">
      <c r="A159" s="276"/>
      <c r="B159" s="247" t="s">
        <v>22</v>
      </c>
      <c r="C159" s="248" t="s">
        <v>23</v>
      </c>
      <c r="D159" s="248" t="s">
        <v>16</v>
      </c>
      <c r="E159" s="248" t="s">
        <v>16</v>
      </c>
      <c r="F159" s="249">
        <f t="shared" si="64"/>
        <v>0</v>
      </c>
      <c r="G159" s="249">
        <f t="shared" si="65"/>
        <v>0</v>
      </c>
      <c r="H159" s="228">
        <f t="shared" si="66"/>
        <v>0</v>
      </c>
      <c r="I159" s="228">
        <f t="shared" si="67"/>
        <v>0</v>
      </c>
      <c r="J159" s="228">
        <f t="shared" si="68"/>
        <v>0</v>
      </c>
      <c r="K159" s="228">
        <f t="shared" si="69"/>
        <v>0</v>
      </c>
      <c r="L159" s="228">
        <f t="shared" si="70"/>
        <v>0</v>
      </c>
      <c r="M159" s="228">
        <f t="shared" si="71"/>
        <v>0</v>
      </c>
      <c r="N159" s="229" t="s">
        <v>42</v>
      </c>
      <c r="O159" s="229" t="s">
        <v>42</v>
      </c>
      <c r="P159" s="229" t="s">
        <v>42</v>
      </c>
      <c r="Q159" s="229" t="s">
        <v>42</v>
      </c>
      <c r="R159" s="229" t="s">
        <v>42</v>
      </c>
      <c r="S159" s="229" t="s">
        <v>42</v>
      </c>
      <c r="T159" s="229" t="s">
        <v>42</v>
      </c>
      <c r="U159" s="229" t="s">
        <v>42</v>
      </c>
      <c r="V159" s="229" t="s">
        <v>42</v>
      </c>
      <c r="W159" s="229">
        <f>'Таб.№5_Инклюзия_очно-заоч'!G175</f>
        <v>0</v>
      </c>
      <c r="X159" s="250" t="str">
        <f>'Таб.№6_Инклюзия_Заочная'!H150</f>
        <v>х</v>
      </c>
      <c r="Y159" s="250">
        <f>'Таб.№6_Инклюзия_Заочная'!I150</f>
        <v>0</v>
      </c>
      <c r="Z159" s="250" t="str">
        <f>'Таб.№6_Инклюзия_Заочная'!J150</f>
        <v>х</v>
      </c>
      <c r="AA159" s="250">
        <f>'Таб.№6_Инклюзия_Заочная'!K150</f>
        <v>0</v>
      </c>
      <c r="AB159" s="250" t="str">
        <f>'Таб.№6_Инклюзия_Заочная'!L150</f>
        <v>х</v>
      </c>
      <c r="AC159" s="250">
        <f>'Таб.№6_Инклюзия_Заочная'!M150</f>
        <v>0</v>
      </c>
      <c r="AD159" s="280">
        <f t="shared" si="72"/>
        <v>0</v>
      </c>
      <c r="AE159" s="280">
        <f t="shared" si="73"/>
        <v>0</v>
      </c>
      <c r="AF159" s="307"/>
      <c r="AG159" s="307"/>
      <c r="AH159" s="307"/>
      <c r="AI159" s="307"/>
      <c r="AJ159" s="307"/>
      <c r="AK159" s="307"/>
      <c r="AL159" s="245"/>
      <c r="AM159" s="245"/>
      <c r="AN159" s="246"/>
      <c r="AO159" s="246"/>
      <c r="AP159" s="246"/>
      <c r="AQ159" s="246"/>
      <c r="AR159" s="246"/>
      <c r="AS159" s="246"/>
      <c r="AT159" s="245"/>
      <c r="AU159" s="245"/>
      <c r="AV159" s="246"/>
      <c r="AW159" s="246"/>
      <c r="AX159" s="246"/>
      <c r="AY159" s="246"/>
      <c r="AZ159" s="246"/>
      <c r="BA159" s="246"/>
      <c r="BB159" s="233"/>
      <c r="BC159" s="234"/>
      <c r="BD159" s="235"/>
      <c r="BE159" s="235"/>
      <c r="BF159" s="235"/>
      <c r="BG159" s="235"/>
      <c r="BH159" s="235"/>
      <c r="BI159" s="235"/>
      <c r="BJ159" s="235"/>
    </row>
    <row r="160" spans="1:62" s="236" customFormat="1" ht="15.75">
      <c r="A160" s="276"/>
      <c r="B160" s="247" t="s">
        <v>30</v>
      </c>
      <c r="C160" s="248" t="s">
        <v>23</v>
      </c>
      <c r="D160" s="248" t="s">
        <v>24</v>
      </c>
      <c r="E160" s="248" t="s">
        <v>16</v>
      </c>
      <c r="F160" s="249">
        <f t="shared" si="64"/>
        <v>0</v>
      </c>
      <c r="G160" s="249">
        <f t="shared" si="65"/>
        <v>0</v>
      </c>
      <c r="H160" s="228">
        <f t="shared" si="66"/>
        <v>0</v>
      </c>
      <c r="I160" s="228">
        <f t="shared" si="67"/>
        <v>0</v>
      </c>
      <c r="J160" s="228">
        <f t="shared" si="68"/>
        <v>0</v>
      </c>
      <c r="K160" s="228">
        <f t="shared" si="69"/>
        <v>0</v>
      </c>
      <c r="L160" s="228">
        <f t="shared" si="70"/>
        <v>0</v>
      </c>
      <c r="M160" s="228">
        <f t="shared" si="71"/>
        <v>0</v>
      </c>
      <c r="N160" s="229" t="s">
        <v>42</v>
      </c>
      <c r="O160" s="229" t="s">
        <v>42</v>
      </c>
      <c r="P160" s="229" t="s">
        <v>42</v>
      </c>
      <c r="Q160" s="229" t="s">
        <v>42</v>
      </c>
      <c r="R160" s="229" t="s">
        <v>42</v>
      </c>
      <c r="S160" s="229" t="s">
        <v>42</v>
      </c>
      <c r="T160" s="229" t="s">
        <v>42</v>
      </c>
      <c r="U160" s="229" t="s">
        <v>42</v>
      </c>
      <c r="V160" s="229" t="s">
        <v>42</v>
      </c>
      <c r="W160" s="229">
        <f>'Таб.№5_Инклюзия_очно-заоч'!G176</f>
        <v>0</v>
      </c>
      <c r="X160" s="250" t="str">
        <f>'Таб.№6_Инклюзия_Заочная'!H151</f>
        <v>х</v>
      </c>
      <c r="Y160" s="250">
        <f>'Таб.№6_Инклюзия_Заочная'!I151</f>
        <v>0</v>
      </c>
      <c r="Z160" s="250" t="str">
        <f>'Таб.№6_Инклюзия_Заочная'!J151</f>
        <v>х</v>
      </c>
      <c r="AA160" s="250">
        <f>'Таб.№6_Инклюзия_Заочная'!K151</f>
        <v>0</v>
      </c>
      <c r="AB160" s="250" t="str">
        <f>'Таб.№6_Инклюзия_Заочная'!L151</f>
        <v>х</v>
      </c>
      <c r="AC160" s="250">
        <f>'Таб.№6_Инклюзия_Заочная'!M151</f>
        <v>0</v>
      </c>
      <c r="AD160" s="280">
        <f t="shared" si="72"/>
        <v>0</v>
      </c>
      <c r="AE160" s="280">
        <f t="shared" si="73"/>
        <v>0</v>
      </c>
      <c r="AF160" s="307"/>
      <c r="AG160" s="307"/>
      <c r="AH160" s="307"/>
      <c r="AI160" s="307"/>
      <c r="AJ160" s="307"/>
      <c r="AK160" s="307"/>
      <c r="AL160" s="245"/>
      <c r="AM160" s="245"/>
      <c r="AN160" s="246"/>
      <c r="AO160" s="246"/>
      <c r="AP160" s="246"/>
      <c r="AQ160" s="246"/>
      <c r="AR160" s="246"/>
      <c r="AS160" s="246"/>
      <c r="AT160" s="245"/>
      <c r="AU160" s="245"/>
      <c r="AV160" s="246"/>
      <c r="AW160" s="246"/>
      <c r="AX160" s="246"/>
      <c r="AY160" s="246"/>
      <c r="AZ160" s="246"/>
      <c r="BA160" s="246"/>
      <c r="BB160" s="233"/>
      <c r="BC160" s="234"/>
      <c r="BD160" s="235"/>
      <c r="BE160" s="235"/>
      <c r="BF160" s="235"/>
      <c r="BG160" s="235"/>
      <c r="BH160" s="235"/>
      <c r="BI160" s="235"/>
      <c r="BJ160" s="235"/>
    </row>
    <row r="161" spans="1:66" s="99" customFormat="1" ht="12" customHeight="1" thickBot="1">
      <c r="A161" s="170"/>
      <c r="B161" s="168"/>
      <c r="C161" s="169"/>
      <c r="D161" s="169"/>
      <c r="E161" s="169"/>
      <c r="F161" s="170"/>
      <c r="G161" s="170"/>
      <c r="H161" s="170"/>
      <c r="I161" s="170"/>
      <c r="J161" s="170"/>
      <c r="K161" s="170"/>
      <c r="L161" s="170"/>
      <c r="M161" s="170"/>
      <c r="N161" s="208"/>
      <c r="O161" s="208"/>
      <c r="P161" s="208"/>
      <c r="Q161" s="208"/>
      <c r="R161" s="208"/>
      <c r="S161" s="208"/>
      <c r="T161" s="208"/>
      <c r="U161" s="208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3"/>
      <c r="BE161" s="53"/>
      <c r="BF161" s="53"/>
      <c r="BG161" s="53"/>
      <c r="BH161" s="53"/>
      <c r="BI161" s="53"/>
      <c r="BJ161" s="53"/>
      <c r="BK161" s="40"/>
      <c r="BL161" s="40"/>
      <c r="BM161" s="40"/>
      <c r="BN161" s="40"/>
    </row>
    <row r="162" spans="1:66" s="99" customFormat="1" ht="26.25" thickBot="1">
      <c r="A162" s="353" t="s">
        <v>74</v>
      </c>
      <c r="B162" s="354"/>
      <c r="C162" s="354"/>
      <c r="D162" s="354"/>
      <c r="E162" s="354"/>
      <c r="F162" s="355"/>
      <c r="G162" s="186">
        <f>(G113+G137+G155)</f>
        <v>0</v>
      </c>
      <c r="H162" s="344"/>
      <c r="I162" s="345"/>
      <c r="J162" s="345"/>
      <c r="K162" s="345"/>
      <c r="L162" s="345"/>
      <c r="M162" s="345"/>
      <c r="N162" s="208"/>
      <c r="O162" s="208"/>
      <c r="P162" s="208"/>
      <c r="Q162" s="208"/>
      <c r="R162" s="208"/>
      <c r="S162" s="208"/>
      <c r="T162" s="208"/>
      <c r="U162" s="208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3"/>
      <c r="BE162" s="53"/>
      <c r="BF162" s="53"/>
      <c r="BG162" s="53"/>
      <c r="BH162" s="53"/>
      <c r="BI162" s="53"/>
      <c r="BJ162" s="53"/>
      <c r="BK162" s="40"/>
      <c r="BL162" s="40"/>
      <c r="BM162" s="40"/>
      <c r="BN162" s="40"/>
    </row>
    <row r="163" spans="1:62" ht="15.75" customHeight="1" thickBot="1">
      <c r="A163" s="64"/>
      <c r="B163" s="171"/>
      <c r="C163" s="171"/>
      <c r="D163" s="171"/>
      <c r="E163" s="171"/>
      <c r="F163" s="172"/>
      <c r="G163" s="172"/>
      <c r="H163" s="172"/>
      <c r="I163" s="172"/>
      <c r="J163" s="172"/>
      <c r="K163" s="172"/>
      <c r="L163" s="172"/>
      <c r="M163" s="172"/>
      <c r="N163" s="173"/>
      <c r="O163" s="173"/>
      <c r="P163" s="172"/>
      <c r="Q163" s="172"/>
      <c r="R163" s="172"/>
      <c r="S163" s="172"/>
      <c r="T163" s="172"/>
      <c r="U163" s="172"/>
      <c r="V163" s="173"/>
      <c r="W163" s="173"/>
      <c r="X163" s="172"/>
      <c r="Y163" s="172"/>
      <c r="Z163" s="172"/>
      <c r="AA163" s="172"/>
      <c r="AB163" s="172"/>
      <c r="AC163" s="172"/>
      <c r="AD163" s="173"/>
      <c r="AE163" s="173"/>
      <c r="AF163" s="172"/>
      <c r="AG163" s="172"/>
      <c r="AH163" s="172"/>
      <c r="AI163" s="172"/>
      <c r="AJ163" s="172"/>
      <c r="AK163" s="172"/>
      <c r="AL163" s="41"/>
      <c r="AM163" s="41"/>
      <c r="AN163" s="42"/>
      <c r="AO163" s="42"/>
      <c r="AP163" s="42"/>
      <c r="AQ163" s="42"/>
      <c r="AR163" s="42"/>
      <c r="AS163" s="42"/>
      <c r="AT163" s="41"/>
      <c r="AU163" s="41"/>
      <c r="AV163" s="42"/>
      <c r="AW163" s="42"/>
      <c r="AX163" s="42"/>
      <c r="AY163" s="42"/>
      <c r="AZ163" s="42"/>
      <c r="BA163" s="42"/>
      <c r="BB163" s="43"/>
      <c r="BC163" s="44"/>
      <c r="BD163" s="46"/>
      <c r="BE163" s="46"/>
      <c r="BF163" s="46"/>
      <c r="BG163" s="46"/>
      <c r="BH163" s="46"/>
      <c r="BI163" s="46"/>
      <c r="BJ163" s="46"/>
    </row>
    <row r="164" spans="1:62" ht="30.75" customHeight="1">
      <c r="A164" s="376" t="s">
        <v>43</v>
      </c>
      <c r="B164" s="377"/>
      <c r="C164" s="377"/>
      <c r="D164" s="377"/>
      <c r="E164" s="377"/>
      <c r="F164" s="57"/>
      <c r="G164" s="57"/>
      <c r="H164" s="57"/>
      <c r="I164" s="57"/>
      <c r="J164" s="57"/>
      <c r="K164" s="57"/>
      <c r="L164" s="57"/>
      <c r="M164" s="163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46"/>
      <c r="BE164" s="46"/>
      <c r="BF164" s="46"/>
      <c r="BG164" s="46"/>
      <c r="BH164" s="46"/>
      <c r="BI164" s="46"/>
      <c r="BJ164" s="46"/>
    </row>
    <row r="165" spans="1:62" s="236" customFormat="1" ht="15.75">
      <c r="A165" s="283">
        <v>1</v>
      </c>
      <c r="B165" s="322"/>
      <c r="C165" s="293"/>
      <c r="D165" s="293"/>
      <c r="E165" s="293"/>
      <c r="F165" s="227">
        <f>H165+J165+L165</f>
        <v>0</v>
      </c>
      <c r="G165" s="227">
        <f aca="true" t="shared" si="75" ref="F165:G170">I165+K165+M165</f>
        <v>0</v>
      </c>
      <c r="H165" s="307"/>
      <c r="I165" s="307"/>
      <c r="J165" s="307"/>
      <c r="K165" s="307"/>
      <c r="L165" s="307"/>
      <c r="M165" s="327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3"/>
      <c r="BC165" s="234"/>
      <c r="BD165" s="235"/>
      <c r="BE165" s="235"/>
      <c r="BF165" s="235"/>
      <c r="BG165" s="235"/>
      <c r="BH165" s="235"/>
      <c r="BI165" s="235"/>
      <c r="BJ165" s="235"/>
    </row>
    <row r="166" spans="1:62" s="236" customFormat="1" ht="15.75">
      <c r="A166" s="283">
        <v>2</v>
      </c>
      <c r="B166" s="323"/>
      <c r="C166" s="293"/>
      <c r="D166" s="293"/>
      <c r="E166" s="293"/>
      <c r="F166" s="227">
        <f t="shared" si="75"/>
        <v>0</v>
      </c>
      <c r="G166" s="227">
        <f t="shared" si="75"/>
        <v>0</v>
      </c>
      <c r="H166" s="307"/>
      <c r="I166" s="307"/>
      <c r="J166" s="307"/>
      <c r="K166" s="307"/>
      <c r="L166" s="307"/>
      <c r="M166" s="327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3"/>
      <c r="BC166" s="234"/>
      <c r="BD166" s="235"/>
      <c r="BE166" s="235"/>
      <c r="BF166" s="235"/>
      <c r="BG166" s="235"/>
      <c r="BH166" s="235"/>
      <c r="BI166" s="235"/>
      <c r="BJ166" s="235"/>
    </row>
    <row r="167" spans="1:62" s="236" customFormat="1" ht="15.75">
      <c r="A167" s="283" t="s">
        <v>80</v>
      </c>
      <c r="B167" s="324"/>
      <c r="C167" s="293"/>
      <c r="D167" s="293"/>
      <c r="E167" s="293"/>
      <c r="F167" s="227">
        <f t="shared" si="75"/>
        <v>0</v>
      </c>
      <c r="G167" s="227">
        <f t="shared" si="75"/>
        <v>0</v>
      </c>
      <c r="H167" s="307"/>
      <c r="I167" s="307"/>
      <c r="J167" s="307"/>
      <c r="K167" s="307"/>
      <c r="L167" s="307"/>
      <c r="M167" s="327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3"/>
      <c r="BC167" s="234"/>
      <c r="BD167" s="235"/>
      <c r="BE167" s="235"/>
      <c r="BF167" s="235"/>
      <c r="BG167" s="235"/>
      <c r="BH167" s="235"/>
      <c r="BI167" s="235"/>
      <c r="BJ167" s="235"/>
    </row>
    <row r="168" spans="1:62" s="236" customFormat="1" ht="15.75">
      <c r="A168" s="283">
        <v>4</v>
      </c>
      <c r="B168" s="325"/>
      <c r="C168" s="293"/>
      <c r="D168" s="293"/>
      <c r="E168" s="293"/>
      <c r="F168" s="227">
        <f t="shared" si="75"/>
        <v>0</v>
      </c>
      <c r="G168" s="227">
        <f t="shared" si="75"/>
        <v>0</v>
      </c>
      <c r="H168" s="307"/>
      <c r="I168" s="307"/>
      <c r="J168" s="307"/>
      <c r="K168" s="307"/>
      <c r="L168" s="307"/>
      <c r="M168" s="327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3"/>
      <c r="BC168" s="234"/>
      <c r="BD168" s="235"/>
      <c r="BE168" s="235"/>
      <c r="BF168" s="235"/>
      <c r="BG168" s="235"/>
      <c r="BH168" s="235"/>
      <c r="BI168" s="235"/>
      <c r="BJ168" s="235"/>
    </row>
    <row r="169" spans="1:62" s="236" customFormat="1" ht="15.75">
      <c r="A169" s="283">
        <v>5</v>
      </c>
      <c r="B169" s="325"/>
      <c r="C169" s="293"/>
      <c r="D169" s="293"/>
      <c r="E169" s="293"/>
      <c r="F169" s="227">
        <f t="shared" si="75"/>
        <v>0</v>
      </c>
      <c r="G169" s="227">
        <f t="shared" si="75"/>
        <v>0</v>
      </c>
      <c r="H169" s="307"/>
      <c r="I169" s="307"/>
      <c r="J169" s="307"/>
      <c r="K169" s="307"/>
      <c r="L169" s="307"/>
      <c r="M169" s="327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3"/>
      <c r="BC169" s="234"/>
      <c r="BD169" s="235"/>
      <c r="BE169" s="235"/>
      <c r="BF169" s="235"/>
      <c r="BG169" s="235"/>
      <c r="BH169" s="235"/>
      <c r="BI169" s="235"/>
      <c r="BJ169" s="235"/>
    </row>
    <row r="170" spans="1:62" s="236" customFormat="1" ht="16.5" thickBot="1">
      <c r="A170" s="283" t="s">
        <v>80</v>
      </c>
      <c r="B170" s="326"/>
      <c r="C170" s="293"/>
      <c r="D170" s="293"/>
      <c r="E170" s="293"/>
      <c r="F170" s="227">
        <f t="shared" si="75"/>
        <v>0</v>
      </c>
      <c r="G170" s="227">
        <f t="shared" si="75"/>
        <v>0</v>
      </c>
      <c r="H170" s="307"/>
      <c r="I170" s="307"/>
      <c r="J170" s="307"/>
      <c r="K170" s="307"/>
      <c r="L170" s="307"/>
      <c r="M170" s="327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3"/>
      <c r="BC170" s="234"/>
      <c r="BD170" s="235"/>
      <c r="BE170" s="235"/>
      <c r="BF170" s="235"/>
      <c r="BG170" s="235"/>
      <c r="BH170" s="235"/>
      <c r="BI170" s="235"/>
      <c r="BJ170" s="235"/>
    </row>
    <row r="171" spans="1:62" s="1" customFormat="1" ht="38.25" customHeight="1" thickBot="1">
      <c r="A171" s="374" t="s">
        <v>40</v>
      </c>
      <c r="B171" s="375"/>
      <c r="C171" s="155" t="s">
        <v>34</v>
      </c>
      <c r="D171" s="155" t="s">
        <v>34</v>
      </c>
      <c r="E171" s="155" t="s">
        <v>34</v>
      </c>
      <c r="F171" s="61">
        <f aca="true" t="shared" si="76" ref="F171:M171">SUM(F165:F170)</f>
        <v>0</v>
      </c>
      <c r="G171" s="61">
        <f t="shared" si="76"/>
        <v>0</v>
      </c>
      <c r="H171" s="61">
        <f t="shared" si="76"/>
        <v>0</v>
      </c>
      <c r="I171" s="61">
        <f t="shared" si="76"/>
        <v>0</v>
      </c>
      <c r="J171" s="61">
        <f t="shared" si="76"/>
        <v>0</v>
      </c>
      <c r="K171" s="61">
        <f t="shared" si="76"/>
        <v>0</v>
      </c>
      <c r="L171" s="61">
        <f t="shared" si="76"/>
        <v>0</v>
      </c>
      <c r="M171" s="62">
        <f t="shared" si="76"/>
        <v>0</v>
      </c>
      <c r="N171" s="48"/>
      <c r="O171" s="48"/>
      <c r="P171" s="51"/>
      <c r="Q171" s="51"/>
      <c r="R171" s="51"/>
      <c r="S171" s="51"/>
      <c r="T171" s="51"/>
      <c r="U171" s="51"/>
      <c r="V171" s="48"/>
      <c r="W171" s="48"/>
      <c r="X171" s="51"/>
      <c r="Y171" s="51"/>
      <c r="Z171" s="51"/>
      <c r="AA171" s="51"/>
      <c r="AB171" s="51"/>
      <c r="AC171" s="51"/>
      <c r="AD171" s="48"/>
      <c r="AE171" s="48"/>
      <c r="AF171" s="51"/>
      <c r="AG171" s="51"/>
      <c r="AH171" s="51"/>
      <c r="AI171" s="51"/>
      <c r="AJ171" s="51"/>
      <c r="AK171" s="51"/>
      <c r="AL171" s="48"/>
      <c r="AM171" s="48"/>
      <c r="AN171" s="51"/>
      <c r="AO171" s="51"/>
      <c r="AP171" s="51"/>
      <c r="AQ171" s="51"/>
      <c r="AR171" s="51"/>
      <c r="AS171" s="51"/>
      <c r="AT171" s="48"/>
      <c r="AU171" s="48"/>
      <c r="AV171" s="51"/>
      <c r="AW171" s="51"/>
      <c r="AX171" s="51"/>
      <c r="AY171" s="51"/>
      <c r="AZ171" s="51"/>
      <c r="BA171" s="51"/>
      <c r="BB171" s="37"/>
      <c r="BC171" s="49"/>
      <c r="BD171" s="50"/>
      <c r="BE171" s="50"/>
      <c r="BF171" s="50"/>
      <c r="BG171" s="50"/>
      <c r="BH171" s="50"/>
      <c r="BI171" s="50"/>
      <c r="BJ171" s="50"/>
    </row>
    <row r="172" spans="1:62" ht="12.7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46"/>
      <c r="BE172" s="46"/>
      <c r="BF172" s="46"/>
      <c r="BG172" s="46"/>
      <c r="BH172" s="46"/>
      <c r="BI172" s="46"/>
      <c r="BJ172" s="46"/>
    </row>
    <row r="173" spans="1:62" ht="18.75">
      <c r="A173" s="7"/>
      <c r="B173" s="8"/>
      <c r="C173" s="8"/>
      <c r="D173" s="8"/>
      <c r="E173" s="8"/>
      <c r="F173" s="8"/>
      <c r="G173" s="8"/>
      <c r="H173" s="8"/>
      <c r="I173" s="8"/>
      <c r="J173" s="6"/>
      <c r="K173" s="6"/>
      <c r="L173" s="6"/>
      <c r="M173" s="6"/>
      <c r="N173" s="55"/>
      <c r="O173" s="55"/>
      <c r="P173" s="56"/>
      <c r="Q173" s="56"/>
      <c r="R173" s="54"/>
      <c r="S173" s="54"/>
      <c r="T173" s="54"/>
      <c r="U173" s="54"/>
      <c r="V173" s="55"/>
      <c r="W173" s="55"/>
      <c r="X173" s="56"/>
      <c r="Y173" s="56"/>
      <c r="Z173" s="54"/>
      <c r="AA173" s="54"/>
      <c r="AB173" s="54"/>
      <c r="AC173" s="54"/>
      <c r="AD173" s="55"/>
      <c r="AE173" s="55"/>
      <c r="AF173" s="56"/>
      <c r="AG173" s="56"/>
      <c r="AH173" s="54"/>
      <c r="AI173" s="54"/>
      <c r="AJ173" s="54"/>
      <c r="AK173" s="54"/>
      <c r="AL173" s="55"/>
      <c r="AM173" s="55"/>
      <c r="AN173" s="56"/>
      <c r="AO173" s="56"/>
      <c r="AP173" s="54"/>
      <c r="AQ173" s="54"/>
      <c r="AR173" s="54"/>
      <c r="AS173" s="54"/>
      <c r="AT173" s="55"/>
      <c r="AU173" s="55"/>
      <c r="AV173" s="56"/>
      <c r="AW173" s="56"/>
      <c r="AX173" s="54"/>
      <c r="AY173" s="54"/>
      <c r="AZ173" s="54"/>
      <c r="BA173" s="54"/>
      <c r="BB173" s="54"/>
      <c r="BC173" s="54"/>
      <c r="BD173" s="46"/>
      <c r="BE173" s="46"/>
      <c r="BF173" s="46"/>
      <c r="BG173" s="46"/>
      <c r="BH173" s="46"/>
      <c r="BI173" s="46"/>
      <c r="BJ173" s="46"/>
    </row>
    <row r="174" spans="1:47" ht="18.75">
      <c r="A174" s="9"/>
      <c r="N174" s="10"/>
      <c r="O174" s="10"/>
      <c r="V174" s="10"/>
      <c r="W174" s="10"/>
      <c r="AD174" s="10"/>
      <c r="AE174" s="10"/>
      <c r="AL174" s="10"/>
      <c r="AM174" s="10"/>
      <c r="AT174" s="10"/>
      <c r="AU174" s="10"/>
    </row>
    <row r="175" spans="14:47" ht="18">
      <c r="N175" s="10"/>
      <c r="O175" s="10"/>
      <c r="V175" s="10"/>
      <c r="W175" s="10"/>
      <c r="AD175" s="10"/>
      <c r="AE175" s="10"/>
      <c r="AL175" s="10"/>
      <c r="AM175" s="10"/>
      <c r="AT175" s="10"/>
      <c r="AU175" s="10"/>
    </row>
  </sheetData>
  <sheetProtection selectLockedCells="1" selectUnlockedCells="1"/>
  <mergeCells count="70">
    <mergeCell ref="H5:I5"/>
    <mergeCell ref="L6:L7"/>
    <mergeCell ref="W6:W7"/>
    <mergeCell ref="AH6:AI6"/>
    <mergeCell ref="I6:I7"/>
    <mergeCell ref="AN6:AO6"/>
    <mergeCell ref="AP6:AQ6"/>
    <mergeCell ref="AR6:AS6"/>
    <mergeCell ref="N4:BA4"/>
    <mergeCell ref="AM6:AM7"/>
    <mergeCell ref="AD6:AD7"/>
    <mergeCell ref="AF6:AG6"/>
    <mergeCell ref="X5:AC5"/>
    <mergeCell ref="D5:D7"/>
    <mergeCell ref="A4:A7"/>
    <mergeCell ref="C5:C7"/>
    <mergeCell ref="BC4:BC7"/>
    <mergeCell ref="BB4:BB7"/>
    <mergeCell ref="J6:J7"/>
    <mergeCell ref="V5:W5"/>
    <mergeCell ref="M6:M7"/>
    <mergeCell ref="L5:M5"/>
    <mergeCell ref="AN5:AS5"/>
    <mergeCell ref="AJ6:AK6"/>
    <mergeCell ref="X6:Y6"/>
    <mergeCell ref="J5:K5"/>
    <mergeCell ref="A171:B171"/>
    <mergeCell ref="A155:B155"/>
    <mergeCell ref="A164:E164"/>
    <mergeCell ref="E5:E7"/>
    <mergeCell ref="F6:F7"/>
    <mergeCell ref="F5:G5"/>
    <mergeCell ref="A137:B137"/>
    <mergeCell ref="AL5:AM5"/>
    <mergeCell ref="G6:G7"/>
    <mergeCell ref="B4:B7"/>
    <mergeCell ref="H6:H7"/>
    <mergeCell ref="AD5:AE5"/>
    <mergeCell ref="AB6:AC6"/>
    <mergeCell ref="K6:K7"/>
    <mergeCell ref="AL6:AL7"/>
    <mergeCell ref="AE6:AE7"/>
    <mergeCell ref="V6:V7"/>
    <mergeCell ref="AT5:AU5"/>
    <mergeCell ref="AV5:BA5"/>
    <mergeCell ref="AT6:AT7"/>
    <mergeCell ref="AU6:AU7"/>
    <mergeCell ref="AV6:AW6"/>
    <mergeCell ref="AX6:AY6"/>
    <mergeCell ref="AZ6:BA6"/>
    <mergeCell ref="H162:M162"/>
    <mergeCell ref="A126:AK126"/>
    <mergeCell ref="A144:AK144"/>
    <mergeCell ref="A8:AK8"/>
    <mergeCell ref="A162:F162"/>
    <mergeCell ref="A3:M3"/>
    <mergeCell ref="Z6:AA6"/>
    <mergeCell ref="H4:M4"/>
    <mergeCell ref="A113:B113"/>
    <mergeCell ref="AF5:AK5"/>
    <mergeCell ref="A2:S2"/>
    <mergeCell ref="N5:O5"/>
    <mergeCell ref="P5:U5"/>
    <mergeCell ref="N6:N7"/>
    <mergeCell ref="O6:O7"/>
    <mergeCell ref="P6:Q6"/>
    <mergeCell ref="R6:S6"/>
    <mergeCell ref="T6:U6"/>
    <mergeCell ref="C4:D4"/>
    <mergeCell ref="F4:G4"/>
  </mergeCells>
  <printOptions/>
  <pageMargins left="0.2755905511811024" right="0.15748031496062992" top="0.2362204724409449" bottom="0.11811023622047245" header="0.11811023622047245" footer="0.2362204724409449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6"/>
  <sheetViews>
    <sheetView showGridLines="0" view="pageBreakPreview" zoomScale="50" zoomScaleSheetLayoutView="50" zoomScalePageLayoutView="0" workbookViewId="0" topLeftCell="A1">
      <pane xSplit="7" ySplit="7" topLeftCell="H10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5" customWidth="1"/>
    <col min="2" max="2" width="61.140625" style="6" customWidth="1"/>
    <col min="3" max="3" width="13.57421875" style="6" customWidth="1"/>
    <col min="4" max="4" width="12.140625" style="6" customWidth="1"/>
    <col min="5" max="5" width="12.00390625" style="6" customWidth="1"/>
    <col min="6" max="6" width="13.28125" style="151" customWidth="1"/>
    <col min="7" max="8" width="11.8515625" style="151" customWidth="1"/>
    <col min="9" max="9" width="9.421875" style="152" customWidth="1"/>
    <col min="10" max="10" width="7.421875" style="151" customWidth="1"/>
    <col min="11" max="12" width="10.28125" style="152" customWidth="1"/>
    <col min="13" max="13" width="8.57421875" style="152" customWidth="1"/>
    <col min="14" max="15" width="9.140625" style="6" customWidth="1"/>
    <col min="16" max="16" width="11.00390625" style="6" customWidth="1"/>
    <col min="17" max="19" width="9.140625" style="6" customWidth="1"/>
    <col min="20" max="20" width="12.421875" style="6" customWidth="1"/>
    <col min="21" max="30" width="9.140625" style="6" customWidth="1"/>
    <col min="31" max="31" width="13.421875" style="6" customWidth="1"/>
    <col min="32" max="33" width="9.140625" style="6" customWidth="1"/>
    <col min="34" max="34" width="12.140625" style="6" customWidth="1"/>
    <col min="35" max="36" width="9.140625" style="6" customWidth="1"/>
    <col min="37" max="37" width="12.140625" style="6" customWidth="1"/>
    <col min="38" max="16384" width="9.140625" style="6" customWidth="1"/>
  </cols>
  <sheetData>
    <row r="1" spans="1:19" ht="125.25" customHeight="1">
      <c r="A1" s="411" t="s">
        <v>77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3" ht="22.5" customHeight="1" thickBot="1">
      <c r="A2" s="418" t="str">
        <f>СВОД!A3</f>
        <v>(Наименование муниципального образования )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43" ht="118.5" customHeight="1" thickBot="1">
      <c r="A3" s="419" t="s">
        <v>0</v>
      </c>
      <c r="B3" s="423" t="s">
        <v>41</v>
      </c>
      <c r="C3" s="445" t="s">
        <v>8</v>
      </c>
      <c r="D3" s="446"/>
      <c r="E3" s="179" t="s">
        <v>9</v>
      </c>
      <c r="F3" s="412" t="s">
        <v>1</v>
      </c>
      <c r="G3" s="413"/>
      <c r="H3" s="414" t="s">
        <v>29</v>
      </c>
      <c r="I3" s="415"/>
      <c r="J3" s="415"/>
      <c r="K3" s="415"/>
      <c r="L3" s="415"/>
      <c r="M3" s="416"/>
      <c r="N3" s="407" t="s">
        <v>51</v>
      </c>
      <c r="O3" s="408"/>
      <c r="P3" s="410"/>
      <c r="Q3" s="407" t="s">
        <v>52</v>
      </c>
      <c r="R3" s="408"/>
      <c r="S3" s="410"/>
      <c r="T3" s="407" t="s">
        <v>53</v>
      </c>
      <c r="U3" s="408"/>
      <c r="V3" s="410"/>
      <c r="W3" s="417" t="s">
        <v>54</v>
      </c>
      <c r="X3" s="417"/>
      <c r="Y3" s="417"/>
      <c r="Z3" s="407" t="s">
        <v>55</v>
      </c>
      <c r="AA3" s="408"/>
      <c r="AB3" s="410"/>
      <c r="AC3" s="407" t="s">
        <v>56</v>
      </c>
      <c r="AD3" s="408"/>
      <c r="AE3" s="410"/>
      <c r="AF3" s="407" t="s">
        <v>57</v>
      </c>
      <c r="AG3" s="408"/>
      <c r="AH3" s="410"/>
      <c r="AI3" s="407" t="s">
        <v>58</v>
      </c>
      <c r="AJ3" s="408"/>
      <c r="AK3" s="410"/>
      <c r="AL3" s="407" t="s">
        <v>75</v>
      </c>
      <c r="AM3" s="408"/>
      <c r="AN3" s="410"/>
      <c r="AO3" s="407" t="s">
        <v>60</v>
      </c>
      <c r="AP3" s="408"/>
      <c r="AQ3" s="409"/>
    </row>
    <row r="4" spans="1:43" ht="51" customHeight="1" thickBot="1">
      <c r="A4" s="420"/>
      <c r="B4" s="424"/>
      <c r="C4" s="447" t="s">
        <v>64</v>
      </c>
      <c r="D4" s="447" t="s">
        <v>65</v>
      </c>
      <c r="E4" s="450" t="s">
        <v>66</v>
      </c>
      <c r="F4" s="443" t="s">
        <v>2</v>
      </c>
      <c r="G4" s="444"/>
      <c r="H4" s="442" t="s">
        <v>61</v>
      </c>
      <c r="I4" s="442"/>
      <c r="J4" s="442" t="s">
        <v>62</v>
      </c>
      <c r="K4" s="442"/>
      <c r="L4" s="442" t="s">
        <v>63</v>
      </c>
      <c r="M4" s="442"/>
      <c r="N4" s="119" t="s">
        <v>61</v>
      </c>
      <c r="O4" s="119" t="s">
        <v>62</v>
      </c>
      <c r="P4" s="119" t="s">
        <v>63</v>
      </c>
      <c r="Q4" s="119" t="s">
        <v>61</v>
      </c>
      <c r="R4" s="119" t="s">
        <v>62</v>
      </c>
      <c r="S4" s="119" t="s">
        <v>63</v>
      </c>
      <c r="T4" s="119" t="s">
        <v>61</v>
      </c>
      <c r="U4" s="119" t="s">
        <v>62</v>
      </c>
      <c r="V4" s="119" t="s">
        <v>63</v>
      </c>
      <c r="W4" s="119" t="s">
        <v>61</v>
      </c>
      <c r="X4" s="119" t="s">
        <v>62</v>
      </c>
      <c r="Y4" s="119" t="s">
        <v>63</v>
      </c>
      <c r="Z4" s="119" t="s">
        <v>61</v>
      </c>
      <c r="AA4" s="119" t="s">
        <v>62</v>
      </c>
      <c r="AB4" s="119" t="s">
        <v>63</v>
      </c>
      <c r="AC4" s="119" t="s">
        <v>61</v>
      </c>
      <c r="AD4" s="119" t="s">
        <v>62</v>
      </c>
      <c r="AE4" s="119" t="s">
        <v>63</v>
      </c>
      <c r="AF4" s="119" t="s">
        <v>61</v>
      </c>
      <c r="AG4" s="119" t="s">
        <v>62</v>
      </c>
      <c r="AH4" s="119" t="s">
        <v>63</v>
      </c>
      <c r="AI4" s="119" t="s">
        <v>61</v>
      </c>
      <c r="AJ4" s="119" t="s">
        <v>62</v>
      </c>
      <c r="AK4" s="119" t="s">
        <v>63</v>
      </c>
      <c r="AL4" s="119" t="s">
        <v>61</v>
      </c>
      <c r="AM4" s="119" t="s">
        <v>62</v>
      </c>
      <c r="AN4" s="119" t="s">
        <v>63</v>
      </c>
      <c r="AO4" s="119" t="s">
        <v>61</v>
      </c>
      <c r="AP4" s="119" t="s">
        <v>62</v>
      </c>
      <c r="AQ4" s="137" t="s">
        <v>63</v>
      </c>
    </row>
    <row r="5" spans="1:44" ht="33.75" customHeight="1" thickBot="1">
      <c r="A5" s="421"/>
      <c r="B5" s="425"/>
      <c r="C5" s="448"/>
      <c r="D5" s="448"/>
      <c r="E5" s="451"/>
      <c r="F5" s="438" t="s">
        <v>4</v>
      </c>
      <c r="G5" s="436" t="s">
        <v>3</v>
      </c>
      <c r="H5" s="440" t="s">
        <v>4</v>
      </c>
      <c r="I5" s="440" t="s">
        <v>3</v>
      </c>
      <c r="J5" s="440" t="s">
        <v>4</v>
      </c>
      <c r="K5" s="440" t="s">
        <v>3</v>
      </c>
      <c r="L5" s="440" t="s">
        <v>4</v>
      </c>
      <c r="M5" s="440" t="s">
        <v>3</v>
      </c>
      <c r="N5" s="427" t="s">
        <v>3</v>
      </c>
      <c r="O5" s="427" t="s">
        <v>3</v>
      </c>
      <c r="P5" s="427" t="s">
        <v>3</v>
      </c>
      <c r="Q5" s="427" t="s">
        <v>3</v>
      </c>
      <c r="R5" s="427" t="s">
        <v>3</v>
      </c>
      <c r="S5" s="427" t="s">
        <v>3</v>
      </c>
      <c r="T5" s="427" t="s">
        <v>3</v>
      </c>
      <c r="U5" s="427" t="s">
        <v>3</v>
      </c>
      <c r="V5" s="427" t="s">
        <v>3</v>
      </c>
      <c r="W5" s="427" t="s">
        <v>3</v>
      </c>
      <c r="X5" s="427" t="s">
        <v>3</v>
      </c>
      <c r="Y5" s="427" t="s">
        <v>3</v>
      </c>
      <c r="Z5" s="427" t="s">
        <v>3</v>
      </c>
      <c r="AA5" s="427" t="s">
        <v>3</v>
      </c>
      <c r="AB5" s="427" t="s">
        <v>3</v>
      </c>
      <c r="AC5" s="427" t="s">
        <v>3</v>
      </c>
      <c r="AD5" s="427" t="s">
        <v>3</v>
      </c>
      <c r="AE5" s="427" t="s">
        <v>3</v>
      </c>
      <c r="AF5" s="427" t="s">
        <v>3</v>
      </c>
      <c r="AG5" s="427" t="s">
        <v>3</v>
      </c>
      <c r="AH5" s="427" t="s">
        <v>3</v>
      </c>
      <c r="AI5" s="427" t="s">
        <v>3</v>
      </c>
      <c r="AJ5" s="427" t="s">
        <v>3</v>
      </c>
      <c r="AK5" s="427" t="s">
        <v>3</v>
      </c>
      <c r="AL5" s="427" t="s">
        <v>3</v>
      </c>
      <c r="AM5" s="427" t="s">
        <v>3</v>
      </c>
      <c r="AN5" s="427" t="s">
        <v>3</v>
      </c>
      <c r="AO5" s="427" t="s">
        <v>3</v>
      </c>
      <c r="AP5" s="427" t="s">
        <v>3</v>
      </c>
      <c r="AQ5" s="432" t="s">
        <v>3</v>
      </c>
      <c r="AR5" s="117"/>
    </row>
    <row r="6" spans="1:44" ht="81" customHeight="1" thickBot="1">
      <c r="A6" s="422"/>
      <c r="B6" s="426"/>
      <c r="C6" s="449"/>
      <c r="D6" s="449"/>
      <c r="E6" s="452"/>
      <c r="F6" s="439"/>
      <c r="G6" s="437"/>
      <c r="H6" s="441"/>
      <c r="I6" s="441"/>
      <c r="J6" s="441"/>
      <c r="K6" s="441"/>
      <c r="L6" s="441"/>
      <c r="M6" s="441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33"/>
      <c r="AR6" s="117"/>
    </row>
    <row r="7" spans="1:43" ht="24.75" customHeight="1">
      <c r="A7" s="429" t="s">
        <v>5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1"/>
    </row>
    <row r="8" spans="1:43" s="121" customFormat="1" ht="24.75" customHeight="1">
      <c r="A8" s="58">
        <v>1</v>
      </c>
      <c r="B8" s="174"/>
      <c r="C8" s="67"/>
      <c r="D8" s="67"/>
      <c r="E8" s="67"/>
      <c r="F8" s="36" t="s">
        <v>42</v>
      </c>
      <c r="G8" s="36">
        <f>I8+K8+M8</f>
        <v>0</v>
      </c>
      <c r="H8" s="69" t="s">
        <v>42</v>
      </c>
      <c r="I8" s="181">
        <f>N8+Q8+T8+W8+Z8+AC8+AF8+AI8+AL8+AO8</f>
        <v>0</v>
      </c>
      <c r="J8" s="69" t="s">
        <v>42</v>
      </c>
      <c r="K8" s="21">
        <f>O8+R8+U8+X8+AA8+AD8+AG8+AJ8+AM8+AP8</f>
        <v>0</v>
      </c>
      <c r="L8" s="69" t="s">
        <v>42</v>
      </c>
      <c r="M8" s="21">
        <f>P8+S8+V8+Y8+AB8+AE8+AH8+AK8+AN8+AQ8</f>
        <v>0</v>
      </c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8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6"/>
    </row>
    <row r="9" spans="1:43" s="121" customFormat="1" ht="24.75" customHeight="1">
      <c r="A9" s="58">
        <v>2</v>
      </c>
      <c r="B9" s="174"/>
      <c r="C9" s="67"/>
      <c r="D9" s="67"/>
      <c r="E9" s="67"/>
      <c r="F9" s="36" t="s">
        <v>42</v>
      </c>
      <c r="G9" s="36">
        <f>I9+K9+M9</f>
        <v>0</v>
      </c>
      <c r="H9" s="69" t="s">
        <v>42</v>
      </c>
      <c r="I9" s="21">
        <f>N9+Q9+T9+W9+Z9+AC9+AF9+AI9+AL9+AO9</f>
        <v>0</v>
      </c>
      <c r="J9" s="69" t="s">
        <v>42</v>
      </c>
      <c r="K9" s="21">
        <f>O9+R9+U9+X9+AA9+AD9+AG9+AJ9+AM9+AP9</f>
        <v>0</v>
      </c>
      <c r="L9" s="69" t="s">
        <v>42</v>
      </c>
      <c r="M9" s="21">
        <f>P9+S9+V9+Y9+AB9+AE9+AH9+AK9+AN9+AQ9</f>
        <v>0</v>
      </c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6"/>
    </row>
    <row r="10" spans="1:43" s="121" customFormat="1" ht="24.75" customHeight="1">
      <c r="A10" s="58">
        <v>3</v>
      </c>
      <c r="B10" s="174"/>
      <c r="C10" s="67"/>
      <c r="D10" s="67"/>
      <c r="E10" s="67"/>
      <c r="F10" s="36" t="s">
        <v>42</v>
      </c>
      <c r="G10" s="36">
        <f>I10+K10+M10</f>
        <v>0</v>
      </c>
      <c r="H10" s="69" t="s">
        <v>42</v>
      </c>
      <c r="I10" s="21">
        <f>N10+Q10+T10+W10+Z10+AC10+AF10+AI10+AL10+AO10</f>
        <v>0</v>
      </c>
      <c r="J10" s="69" t="s">
        <v>42</v>
      </c>
      <c r="K10" s="21">
        <f>O10+R10+U10+X10+AA10+AD10+AG10+AJ10+AM10+AP10</f>
        <v>0</v>
      </c>
      <c r="L10" s="69" t="s">
        <v>42</v>
      </c>
      <c r="M10" s="21">
        <f>P10+S10+V10+Y10+AB10+AE10+AH10+AK10+AN10+AQ10</f>
        <v>0</v>
      </c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6"/>
    </row>
    <row r="11" spans="1:43" s="121" customFormat="1" ht="24.75" customHeight="1">
      <c r="A11" s="58">
        <v>4</v>
      </c>
      <c r="B11" s="174"/>
      <c r="C11" s="67"/>
      <c r="D11" s="67"/>
      <c r="E11" s="67"/>
      <c r="F11" s="36" t="s">
        <v>42</v>
      </c>
      <c r="G11" s="36">
        <f>I11+K11+M11</f>
        <v>0</v>
      </c>
      <c r="H11" s="69" t="s">
        <v>42</v>
      </c>
      <c r="I11" s="21">
        <f>N11+Q11+T11+W11+Z11+AC11+AF11+AI11+AL11+AO11</f>
        <v>0</v>
      </c>
      <c r="J11" s="69" t="s">
        <v>42</v>
      </c>
      <c r="K11" s="21">
        <f>O11+R11+U11+X11+AA11+AD11+AG11+AJ11+AM11+AP11</f>
        <v>0</v>
      </c>
      <c r="L11" s="69" t="s">
        <v>42</v>
      </c>
      <c r="M11" s="21">
        <f>P11+S11+V11+Y11+AB11+AE11+AH11+AK11+AN11+AQ11</f>
        <v>0</v>
      </c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6"/>
    </row>
    <row r="12" spans="1:43" s="121" customFormat="1" ht="24.75" customHeight="1">
      <c r="A12" s="58">
        <v>5</v>
      </c>
      <c r="B12" s="174"/>
      <c r="C12" s="67"/>
      <c r="D12" s="67"/>
      <c r="E12" s="67"/>
      <c r="F12" s="36" t="s">
        <v>42</v>
      </c>
      <c r="G12" s="36">
        <f aca="true" t="shared" si="0" ref="G12:G64">I12+K12+M12</f>
        <v>0</v>
      </c>
      <c r="H12" s="69" t="s">
        <v>42</v>
      </c>
      <c r="I12" s="21">
        <f aca="true" t="shared" si="1" ref="I12:I64">N12+Q12+T12+W12+Z12+AC12+AF12+AI12+AL12+AO12</f>
        <v>0</v>
      </c>
      <c r="J12" s="69" t="s">
        <v>42</v>
      </c>
      <c r="K12" s="21">
        <f aca="true" t="shared" si="2" ref="K12:K64">O12+R12+U12+X12+AA12+AD12+AG12+AJ12+AM12+AP12</f>
        <v>0</v>
      </c>
      <c r="L12" s="69" t="s">
        <v>42</v>
      </c>
      <c r="M12" s="21">
        <f aca="true" t="shared" si="3" ref="M12:M64">P12+S12+V12+Y12+AB12+AE12+AH12+AK12+AN12+AQ12</f>
        <v>0</v>
      </c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6"/>
    </row>
    <row r="13" spans="1:43" s="121" customFormat="1" ht="24.75" customHeight="1">
      <c r="A13" s="58">
        <v>6</v>
      </c>
      <c r="B13" s="174"/>
      <c r="C13" s="67"/>
      <c r="D13" s="67"/>
      <c r="E13" s="67"/>
      <c r="F13" s="36" t="s">
        <v>42</v>
      </c>
      <c r="G13" s="36">
        <f t="shared" si="0"/>
        <v>0</v>
      </c>
      <c r="H13" s="69" t="s">
        <v>42</v>
      </c>
      <c r="I13" s="21">
        <f t="shared" si="1"/>
        <v>0</v>
      </c>
      <c r="J13" s="69" t="s">
        <v>42</v>
      </c>
      <c r="K13" s="21">
        <f t="shared" si="2"/>
        <v>0</v>
      </c>
      <c r="L13" s="69" t="s">
        <v>42</v>
      </c>
      <c r="M13" s="21">
        <f t="shared" si="3"/>
        <v>0</v>
      </c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6"/>
    </row>
    <row r="14" spans="1:43" s="121" customFormat="1" ht="24.75" customHeight="1">
      <c r="A14" s="58">
        <v>7</v>
      </c>
      <c r="B14" s="174"/>
      <c r="C14" s="67"/>
      <c r="D14" s="67"/>
      <c r="E14" s="67"/>
      <c r="F14" s="36" t="s">
        <v>42</v>
      </c>
      <c r="G14" s="36">
        <f t="shared" si="0"/>
        <v>0</v>
      </c>
      <c r="H14" s="69" t="s">
        <v>42</v>
      </c>
      <c r="I14" s="21">
        <f t="shared" si="1"/>
        <v>0</v>
      </c>
      <c r="J14" s="69" t="s">
        <v>42</v>
      </c>
      <c r="K14" s="21">
        <f t="shared" si="2"/>
        <v>0</v>
      </c>
      <c r="L14" s="69" t="s">
        <v>42</v>
      </c>
      <c r="M14" s="21">
        <f t="shared" si="3"/>
        <v>0</v>
      </c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6"/>
    </row>
    <row r="15" spans="1:43" s="121" customFormat="1" ht="24.75" customHeight="1">
      <c r="A15" s="58">
        <v>8</v>
      </c>
      <c r="B15" s="174"/>
      <c r="C15" s="67"/>
      <c r="D15" s="67"/>
      <c r="E15" s="67"/>
      <c r="F15" s="36" t="s">
        <v>42</v>
      </c>
      <c r="G15" s="36">
        <f t="shared" si="0"/>
        <v>0</v>
      </c>
      <c r="H15" s="69" t="s">
        <v>42</v>
      </c>
      <c r="I15" s="21">
        <f t="shared" si="1"/>
        <v>0</v>
      </c>
      <c r="J15" s="69" t="s">
        <v>42</v>
      </c>
      <c r="K15" s="21">
        <f t="shared" si="2"/>
        <v>0</v>
      </c>
      <c r="L15" s="69" t="s">
        <v>42</v>
      </c>
      <c r="M15" s="21">
        <f t="shared" si="3"/>
        <v>0</v>
      </c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6"/>
    </row>
    <row r="16" spans="1:43" s="121" customFormat="1" ht="24.75" customHeight="1">
      <c r="A16" s="58">
        <v>9</v>
      </c>
      <c r="B16" s="174"/>
      <c r="C16" s="67"/>
      <c r="D16" s="67"/>
      <c r="E16" s="67"/>
      <c r="F16" s="36" t="s">
        <v>42</v>
      </c>
      <c r="G16" s="36">
        <f t="shared" si="0"/>
        <v>0</v>
      </c>
      <c r="H16" s="69" t="s">
        <v>42</v>
      </c>
      <c r="I16" s="21">
        <f t="shared" si="1"/>
        <v>0</v>
      </c>
      <c r="J16" s="69" t="s">
        <v>42</v>
      </c>
      <c r="K16" s="21">
        <f t="shared" si="2"/>
        <v>0</v>
      </c>
      <c r="L16" s="69" t="s">
        <v>42</v>
      </c>
      <c r="M16" s="21">
        <f t="shared" si="3"/>
        <v>0</v>
      </c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6"/>
    </row>
    <row r="17" spans="1:43" s="121" customFormat="1" ht="24.75" customHeight="1">
      <c r="A17" s="58">
        <v>10</v>
      </c>
      <c r="B17" s="174"/>
      <c r="C17" s="67"/>
      <c r="D17" s="67"/>
      <c r="E17" s="67"/>
      <c r="F17" s="36" t="s">
        <v>42</v>
      </c>
      <c r="G17" s="36">
        <f t="shared" si="0"/>
        <v>0</v>
      </c>
      <c r="H17" s="69" t="s">
        <v>42</v>
      </c>
      <c r="I17" s="21">
        <f t="shared" si="1"/>
        <v>0</v>
      </c>
      <c r="J17" s="69" t="s">
        <v>42</v>
      </c>
      <c r="K17" s="21">
        <f t="shared" si="2"/>
        <v>0</v>
      </c>
      <c r="L17" s="69" t="s">
        <v>42</v>
      </c>
      <c r="M17" s="21">
        <f t="shared" si="3"/>
        <v>0</v>
      </c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6"/>
    </row>
    <row r="18" spans="1:43" s="121" customFormat="1" ht="24.75" customHeight="1">
      <c r="A18" s="58">
        <v>11</v>
      </c>
      <c r="B18" s="174"/>
      <c r="C18" s="67"/>
      <c r="D18" s="67"/>
      <c r="E18" s="67"/>
      <c r="F18" s="36" t="s">
        <v>42</v>
      </c>
      <c r="G18" s="36">
        <f t="shared" si="0"/>
        <v>0</v>
      </c>
      <c r="H18" s="69" t="s">
        <v>42</v>
      </c>
      <c r="I18" s="21">
        <f t="shared" si="1"/>
        <v>0</v>
      </c>
      <c r="J18" s="69" t="s">
        <v>42</v>
      </c>
      <c r="K18" s="21">
        <f t="shared" si="2"/>
        <v>0</v>
      </c>
      <c r="L18" s="69" t="s">
        <v>42</v>
      </c>
      <c r="M18" s="21">
        <f t="shared" si="3"/>
        <v>0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207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6"/>
    </row>
    <row r="19" spans="1:43" s="121" customFormat="1" ht="24.75" customHeight="1">
      <c r="A19" s="58">
        <v>12</v>
      </c>
      <c r="B19" s="174"/>
      <c r="C19" s="67"/>
      <c r="D19" s="67"/>
      <c r="E19" s="67"/>
      <c r="F19" s="36" t="s">
        <v>42</v>
      </c>
      <c r="G19" s="36">
        <f t="shared" si="0"/>
        <v>0</v>
      </c>
      <c r="H19" s="69" t="s">
        <v>42</v>
      </c>
      <c r="I19" s="21">
        <f t="shared" si="1"/>
        <v>0</v>
      </c>
      <c r="J19" s="69" t="s">
        <v>42</v>
      </c>
      <c r="K19" s="21">
        <f t="shared" si="2"/>
        <v>0</v>
      </c>
      <c r="L19" s="69" t="s">
        <v>42</v>
      </c>
      <c r="M19" s="21">
        <f t="shared" si="3"/>
        <v>0</v>
      </c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6"/>
    </row>
    <row r="20" spans="1:43" s="121" customFormat="1" ht="24.75" customHeight="1">
      <c r="A20" s="58">
        <v>13</v>
      </c>
      <c r="B20" s="174"/>
      <c r="C20" s="67"/>
      <c r="D20" s="67"/>
      <c r="E20" s="67"/>
      <c r="F20" s="36" t="s">
        <v>42</v>
      </c>
      <c r="G20" s="36">
        <f t="shared" si="0"/>
        <v>0</v>
      </c>
      <c r="H20" s="69" t="s">
        <v>42</v>
      </c>
      <c r="I20" s="21">
        <f t="shared" si="1"/>
        <v>0</v>
      </c>
      <c r="J20" s="69" t="s">
        <v>42</v>
      </c>
      <c r="K20" s="21">
        <f t="shared" si="2"/>
        <v>0</v>
      </c>
      <c r="L20" s="69" t="s">
        <v>42</v>
      </c>
      <c r="M20" s="21">
        <f t="shared" si="3"/>
        <v>0</v>
      </c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6"/>
    </row>
    <row r="21" spans="1:43" s="121" customFormat="1" ht="24.75" customHeight="1">
      <c r="A21" s="58">
        <v>14</v>
      </c>
      <c r="B21" s="174"/>
      <c r="C21" s="67"/>
      <c r="D21" s="67"/>
      <c r="E21" s="67"/>
      <c r="F21" s="36" t="s">
        <v>42</v>
      </c>
      <c r="G21" s="36">
        <f t="shared" si="0"/>
        <v>0</v>
      </c>
      <c r="H21" s="69" t="s">
        <v>42</v>
      </c>
      <c r="I21" s="21">
        <f t="shared" si="1"/>
        <v>0</v>
      </c>
      <c r="J21" s="69" t="s">
        <v>42</v>
      </c>
      <c r="K21" s="21">
        <f t="shared" si="2"/>
        <v>0</v>
      </c>
      <c r="L21" s="69" t="s">
        <v>42</v>
      </c>
      <c r="M21" s="21">
        <f t="shared" si="3"/>
        <v>0</v>
      </c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207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6"/>
    </row>
    <row r="22" spans="1:43" s="121" customFormat="1" ht="24.75" customHeight="1">
      <c r="A22" s="58">
        <v>15</v>
      </c>
      <c r="B22" s="174"/>
      <c r="C22" s="67"/>
      <c r="D22" s="67"/>
      <c r="E22" s="67"/>
      <c r="F22" s="36" t="s">
        <v>42</v>
      </c>
      <c r="G22" s="36">
        <f t="shared" si="0"/>
        <v>0</v>
      </c>
      <c r="H22" s="69" t="s">
        <v>42</v>
      </c>
      <c r="I22" s="21">
        <f t="shared" si="1"/>
        <v>0</v>
      </c>
      <c r="J22" s="69" t="s">
        <v>42</v>
      </c>
      <c r="K22" s="21">
        <f t="shared" si="2"/>
        <v>0</v>
      </c>
      <c r="L22" s="69" t="s">
        <v>42</v>
      </c>
      <c r="M22" s="21">
        <f t="shared" si="3"/>
        <v>0</v>
      </c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6"/>
    </row>
    <row r="23" spans="1:43" s="121" customFormat="1" ht="24.75" customHeight="1">
      <c r="A23" s="58">
        <v>16</v>
      </c>
      <c r="B23" s="174"/>
      <c r="C23" s="67"/>
      <c r="D23" s="67"/>
      <c r="E23" s="67"/>
      <c r="F23" s="36" t="s">
        <v>42</v>
      </c>
      <c r="G23" s="36">
        <f t="shared" si="0"/>
        <v>0</v>
      </c>
      <c r="H23" s="69" t="s">
        <v>42</v>
      </c>
      <c r="I23" s="21">
        <f t="shared" si="1"/>
        <v>0</v>
      </c>
      <c r="J23" s="69" t="s">
        <v>42</v>
      </c>
      <c r="K23" s="21">
        <f t="shared" si="2"/>
        <v>0</v>
      </c>
      <c r="L23" s="69" t="s">
        <v>42</v>
      </c>
      <c r="M23" s="21">
        <f t="shared" si="3"/>
        <v>0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6"/>
    </row>
    <row r="24" spans="1:43" s="121" customFormat="1" ht="24.75" customHeight="1">
      <c r="A24" s="58">
        <v>17</v>
      </c>
      <c r="B24" s="174"/>
      <c r="C24" s="67"/>
      <c r="D24" s="67"/>
      <c r="E24" s="67"/>
      <c r="F24" s="36" t="s">
        <v>42</v>
      </c>
      <c r="G24" s="36">
        <f t="shared" si="0"/>
        <v>0</v>
      </c>
      <c r="H24" s="69" t="s">
        <v>42</v>
      </c>
      <c r="I24" s="21">
        <f t="shared" si="1"/>
        <v>0</v>
      </c>
      <c r="J24" s="69" t="s">
        <v>42</v>
      </c>
      <c r="K24" s="21">
        <f t="shared" si="2"/>
        <v>0</v>
      </c>
      <c r="L24" s="69" t="s">
        <v>42</v>
      </c>
      <c r="M24" s="21">
        <f t="shared" si="3"/>
        <v>0</v>
      </c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</row>
    <row r="25" spans="1:43" s="121" customFormat="1" ht="24.75" customHeight="1">
      <c r="A25" s="58">
        <v>18</v>
      </c>
      <c r="B25" s="174"/>
      <c r="C25" s="67"/>
      <c r="D25" s="67"/>
      <c r="E25" s="67"/>
      <c r="F25" s="36" t="s">
        <v>42</v>
      </c>
      <c r="G25" s="36">
        <f t="shared" si="0"/>
        <v>0</v>
      </c>
      <c r="H25" s="69" t="s">
        <v>42</v>
      </c>
      <c r="I25" s="21">
        <f t="shared" si="1"/>
        <v>0</v>
      </c>
      <c r="J25" s="69" t="s">
        <v>42</v>
      </c>
      <c r="K25" s="21">
        <f t="shared" si="2"/>
        <v>0</v>
      </c>
      <c r="L25" s="69" t="s">
        <v>42</v>
      </c>
      <c r="M25" s="21">
        <f t="shared" si="3"/>
        <v>0</v>
      </c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6"/>
    </row>
    <row r="26" spans="1:43" s="121" customFormat="1" ht="24.75" customHeight="1">
      <c r="A26" s="58">
        <v>19</v>
      </c>
      <c r="B26" s="174"/>
      <c r="C26" s="67"/>
      <c r="D26" s="67"/>
      <c r="E26" s="67"/>
      <c r="F26" s="36" t="s">
        <v>42</v>
      </c>
      <c r="G26" s="36">
        <f t="shared" si="0"/>
        <v>0</v>
      </c>
      <c r="H26" s="69" t="s">
        <v>42</v>
      </c>
      <c r="I26" s="21">
        <f t="shared" si="1"/>
        <v>0</v>
      </c>
      <c r="J26" s="69" t="s">
        <v>42</v>
      </c>
      <c r="K26" s="21">
        <f t="shared" si="2"/>
        <v>0</v>
      </c>
      <c r="L26" s="69" t="s">
        <v>42</v>
      </c>
      <c r="M26" s="21">
        <f t="shared" si="3"/>
        <v>0</v>
      </c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6"/>
    </row>
    <row r="27" spans="1:43" s="121" customFormat="1" ht="24.75" customHeight="1">
      <c r="A27" s="58">
        <v>20</v>
      </c>
      <c r="B27" s="174"/>
      <c r="C27" s="67"/>
      <c r="D27" s="67"/>
      <c r="E27" s="67"/>
      <c r="F27" s="36" t="s">
        <v>42</v>
      </c>
      <c r="G27" s="36">
        <f t="shared" si="0"/>
        <v>0</v>
      </c>
      <c r="H27" s="69" t="s">
        <v>42</v>
      </c>
      <c r="I27" s="21">
        <f t="shared" si="1"/>
        <v>0</v>
      </c>
      <c r="J27" s="69" t="s">
        <v>42</v>
      </c>
      <c r="K27" s="21">
        <f t="shared" si="2"/>
        <v>0</v>
      </c>
      <c r="L27" s="69" t="s">
        <v>42</v>
      </c>
      <c r="M27" s="21">
        <f t="shared" si="3"/>
        <v>0</v>
      </c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6"/>
    </row>
    <row r="28" spans="1:43" s="121" customFormat="1" ht="24.75" customHeight="1">
      <c r="A28" s="58">
        <v>21</v>
      </c>
      <c r="B28" s="174"/>
      <c r="C28" s="67"/>
      <c r="D28" s="67"/>
      <c r="E28" s="67"/>
      <c r="F28" s="36" t="s">
        <v>42</v>
      </c>
      <c r="G28" s="36">
        <f t="shared" si="0"/>
        <v>0</v>
      </c>
      <c r="H28" s="69" t="s">
        <v>42</v>
      </c>
      <c r="I28" s="21">
        <f t="shared" si="1"/>
        <v>0</v>
      </c>
      <c r="J28" s="69" t="s">
        <v>42</v>
      </c>
      <c r="K28" s="21">
        <f t="shared" si="2"/>
        <v>0</v>
      </c>
      <c r="L28" s="69" t="s">
        <v>42</v>
      </c>
      <c r="M28" s="21">
        <f t="shared" si="3"/>
        <v>0</v>
      </c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6"/>
    </row>
    <row r="29" spans="1:43" s="121" customFormat="1" ht="24.75" customHeight="1">
      <c r="A29" s="58">
        <v>22</v>
      </c>
      <c r="B29" s="174"/>
      <c r="C29" s="67"/>
      <c r="D29" s="67"/>
      <c r="E29" s="67"/>
      <c r="F29" s="36" t="s">
        <v>42</v>
      </c>
      <c r="G29" s="36">
        <f t="shared" si="0"/>
        <v>0</v>
      </c>
      <c r="H29" s="69" t="s">
        <v>42</v>
      </c>
      <c r="I29" s="21">
        <f t="shared" si="1"/>
        <v>0</v>
      </c>
      <c r="J29" s="69" t="s">
        <v>42</v>
      </c>
      <c r="K29" s="21">
        <f t="shared" si="2"/>
        <v>0</v>
      </c>
      <c r="L29" s="69" t="s">
        <v>42</v>
      </c>
      <c r="M29" s="21">
        <f t="shared" si="3"/>
        <v>0</v>
      </c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6"/>
    </row>
    <row r="30" spans="1:43" s="121" customFormat="1" ht="24.75" customHeight="1">
      <c r="A30" s="58">
        <v>23</v>
      </c>
      <c r="B30" s="174"/>
      <c r="C30" s="67"/>
      <c r="D30" s="67"/>
      <c r="E30" s="67"/>
      <c r="F30" s="36" t="s">
        <v>42</v>
      </c>
      <c r="G30" s="36">
        <f t="shared" si="0"/>
        <v>0</v>
      </c>
      <c r="H30" s="69" t="s">
        <v>42</v>
      </c>
      <c r="I30" s="21">
        <f t="shared" si="1"/>
        <v>0</v>
      </c>
      <c r="J30" s="69" t="s">
        <v>42</v>
      </c>
      <c r="K30" s="21">
        <f t="shared" si="2"/>
        <v>0</v>
      </c>
      <c r="L30" s="69" t="s">
        <v>42</v>
      </c>
      <c r="M30" s="21">
        <f t="shared" si="3"/>
        <v>0</v>
      </c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6"/>
    </row>
    <row r="31" spans="1:43" s="121" customFormat="1" ht="24.75" customHeight="1">
      <c r="A31" s="58">
        <v>24</v>
      </c>
      <c r="B31" s="174"/>
      <c r="C31" s="67"/>
      <c r="D31" s="67"/>
      <c r="E31" s="67"/>
      <c r="F31" s="36" t="s">
        <v>42</v>
      </c>
      <c r="G31" s="36">
        <f t="shared" si="0"/>
        <v>0</v>
      </c>
      <c r="H31" s="69" t="s">
        <v>42</v>
      </c>
      <c r="I31" s="21">
        <f t="shared" si="1"/>
        <v>0</v>
      </c>
      <c r="J31" s="69" t="s">
        <v>42</v>
      </c>
      <c r="K31" s="21">
        <f t="shared" si="2"/>
        <v>0</v>
      </c>
      <c r="L31" s="69" t="s">
        <v>42</v>
      </c>
      <c r="M31" s="21">
        <f t="shared" si="3"/>
        <v>0</v>
      </c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6"/>
    </row>
    <row r="32" spans="1:43" s="121" customFormat="1" ht="24.75" customHeight="1">
      <c r="A32" s="58">
        <v>25</v>
      </c>
      <c r="B32" s="174"/>
      <c r="C32" s="67"/>
      <c r="D32" s="67"/>
      <c r="E32" s="67"/>
      <c r="F32" s="36" t="s">
        <v>42</v>
      </c>
      <c r="G32" s="36">
        <f t="shared" si="0"/>
        <v>0</v>
      </c>
      <c r="H32" s="69" t="s">
        <v>42</v>
      </c>
      <c r="I32" s="21">
        <f t="shared" si="1"/>
        <v>0</v>
      </c>
      <c r="J32" s="69" t="s">
        <v>42</v>
      </c>
      <c r="K32" s="21">
        <f t="shared" si="2"/>
        <v>0</v>
      </c>
      <c r="L32" s="69" t="s">
        <v>42</v>
      </c>
      <c r="M32" s="21">
        <f t="shared" si="3"/>
        <v>0</v>
      </c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6"/>
    </row>
    <row r="33" spans="1:43" s="121" customFormat="1" ht="24.75" customHeight="1">
      <c r="A33" s="58">
        <v>26</v>
      </c>
      <c r="B33" s="174"/>
      <c r="C33" s="67"/>
      <c r="D33" s="67"/>
      <c r="E33" s="67"/>
      <c r="F33" s="36" t="s">
        <v>42</v>
      </c>
      <c r="G33" s="36">
        <f t="shared" si="0"/>
        <v>0</v>
      </c>
      <c r="H33" s="69" t="s">
        <v>42</v>
      </c>
      <c r="I33" s="21">
        <f t="shared" si="1"/>
        <v>0</v>
      </c>
      <c r="J33" s="69" t="s">
        <v>42</v>
      </c>
      <c r="K33" s="21">
        <f t="shared" si="2"/>
        <v>0</v>
      </c>
      <c r="L33" s="69" t="s">
        <v>42</v>
      </c>
      <c r="M33" s="21">
        <f t="shared" si="3"/>
        <v>0</v>
      </c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6"/>
    </row>
    <row r="34" spans="1:43" s="121" customFormat="1" ht="24.75" customHeight="1">
      <c r="A34" s="58">
        <v>27</v>
      </c>
      <c r="B34" s="174"/>
      <c r="C34" s="67"/>
      <c r="D34" s="67"/>
      <c r="E34" s="67"/>
      <c r="F34" s="36" t="s">
        <v>42</v>
      </c>
      <c r="G34" s="36">
        <f t="shared" si="0"/>
        <v>0</v>
      </c>
      <c r="H34" s="69" t="s">
        <v>42</v>
      </c>
      <c r="I34" s="21">
        <f t="shared" si="1"/>
        <v>0</v>
      </c>
      <c r="J34" s="69" t="s">
        <v>42</v>
      </c>
      <c r="K34" s="21">
        <f t="shared" si="2"/>
        <v>0</v>
      </c>
      <c r="L34" s="69" t="s">
        <v>42</v>
      </c>
      <c r="M34" s="21">
        <f t="shared" si="3"/>
        <v>0</v>
      </c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6"/>
    </row>
    <row r="35" spans="1:43" s="121" customFormat="1" ht="24.75" customHeight="1">
      <c r="A35" s="58">
        <v>28</v>
      </c>
      <c r="B35" s="174"/>
      <c r="C35" s="67"/>
      <c r="D35" s="67"/>
      <c r="E35" s="67"/>
      <c r="F35" s="36" t="s">
        <v>42</v>
      </c>
      <c r="G35" s="36">
        <f t="shared" si="0"/>
        <v>0</v>
      </c>
      <c r="H35" s="69" t="s">
        <v>42</v>
      </c>
      <c r="I35" s="21">
        <f t="shared" si="1"/>
        <v>0</v>
      </c>
      <c r="J35" s="69" t="s">
        <v>42</v>
      </c>
      <c r="K35" s="21">
        <f t="shared" si="2"/>
        <v>0</v>
      </c>
      <c r="L35" s="69" t="s">
        <v>42</v>
      </c>
      <c r="M35" s="21">
        <f t="shared" si="3"/>
        <v>0</v>
      </c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6"/>
    </row>
    <row r="36" spans="1:43" s="121" customFormat="1" ht="24.75" customHeight="1">
      <c r="A36" s="58">
        <v>29</v>
      </c>
      <c r="B36" s="174"/>
      <c r="C36" s="67"/>
      <c r="D36" s="67"/>
      <c r="E36" s="67"/>
      <c r="F36" s="36" t="s">
        <v>42</v>
      </c>
      <c r="G36" s="36">
        <f t="shared" si="0"/>
        <v>0</v>
      </c>
      <c r="H36" s="69" t="s">
        <v>42</v>
      </c>
      <c r="I36" s="21">
        <f t="shared" si="1"/>
        <v>0</v>
      </c>
      <c r="J36" s="69" t="s">
        <v>42</v>
      </c>
      <c r="K36" s="21">
        <f t="shared" si="2"/>
        <v>0</v>
      </c>
      <c r="L36" s="69" t="s">
        <v>42</v>
      </c>
      <c r="M36" s="21">
        <f t="shared" si="3"/>
        <v>0</v>
      </c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6"/>
    </row>
    <row r="37" spans="1:43" s="121" customFormat="1" ht="24.75" customHeight="1">
      <c r="A37" s="58">
        <v>30</v>
      </c>
      <c r="B37" s="174"/>
      <c r="C37" s="67"/>
      <c r="D37" s="67"/>
      <c r="E37" s="67"/>
      <c r="F37" s="36" t="s">
        <v>42</v>
      </c>
      <c r="G37" s="36">
        <f t="shared" si="0"/>
        <v>0</v>
      </c>
      <c r="H37" s="69" t="s">
        <v>42</v>
      </c>
      <c r="I37" s="21">
        <f t="shared" si="1"/>
        <v>0</v>
      </c>
      <c r="J37" s="69" t="s">
        <v>42</v>
      </c>
      <c r="K37" s="21">
        <f t="shared" si="2"/>
        <v>0</v>
      </c>
      <c r="L37" s="69" t="s">
        <v>42</v>
      </c>
      <c r="M37" s="21">
        <f t="shared" si="3"/>
        <v>0</v>
      </c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6"/>
    </row>
    <row r="38" spans="1:43" s="121" customFormat="1" ht="24.75" customHeight="1">
      <c r="A38" s="58">
        <v>31</v>
      </c>
      <c r="B38" s="174"/>
      <c r="C38" s="67"/>
      <c r="D38" s="67"/>
      <c r="E38" s="67"/>
      <c r="F38" s="36" t="s">
        <v>42</v>
      </c>
      <c r="G38" s="36">
        <f t="shared" si="0"/>
        <v>0</v>
      </c>
      <c r="H38" s="69" t="s">
        <v>42</v>
      </c>
      <c r="I38" s="21">
        <f t="shared" si="1"/>
        <v>0</v>
      </c>
      <c r="J38" s="69" t="s">
        <v>42</v>
      </c>
      <c r="K38" s="21">
        <f t="shared" si="2"/>
        <v>0</v>
      </c>
      <c r="L38" s="69" t="s">
        <v>42</v>
      </c>
      <c r="M38" s="21">
        <f t="shared" si="3"/>
        <v>0</v>
      </c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6"/>
    </row>
    <row r="39" spans="1:43" s="121" customFormat="1" ht="24.75" customHeight="1">
      <c r="A39" s="58">
        <v>32</v>
      </c>
      <c r="B39" s="174"/>
      <c r="C39" s="67"/>
      <c r="D39" s="67"/>
      <c r="E39" s="67"/>
      <c r="F39" s="36" t="s">
        <v>42</v>
      </c>
      <c r="G39" s="36">
        <f t="shared" si="0"/>
        <v>0</v>
      </c>
      <c r="H39" s="69" t="s">
        <v>42</v>
      </c>
      <c r="I39" s="21">
        <f t="shared" si="1"/>
        <v>0</v>
      </c>
      <c r="J39" s="69" t="s">
        <v>42</v>
      </c>
      <c r="K39" s="21">
        <f t="shared" si="2"/>
        <v>0</v>
      </c>
      <c r="L39" s="69" t="s">
        <v>42</v>
      </c>
      <c r="M39" s="21">
        <f t="shared" si="3"/>
        <v>0</v>
      </c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6"/>
    </row>
    <row r="40" spans="1:43" s="121" customFormat="1" ht="24.75" customHeight="1">
      <c r="A40" s="58">
        <v>33</v>
      </c>
      <c r="B40" s="174"/>
      <c r="C40" s="67"/>
      <c r="D40" s="67"/>
      <c r="E40" s="67"/>
      <c r="F40" s="36" t="s">
        <v>42</v>
      </c>
      <c r="G40" s="36">
        <f t="shared" si="0"/>
        <v>0</v>
      </c>
      <c r="H40" s="69" t="s">
        <v>42</v>
      </c>
      <c r="I40" s="21">
        <f t="shared" si="1"/>
        <v>0</v>
      </c>
      <c r="J40" s="69" t="s">
        <v>42</v>
      </c>
      <c r="K40" s="21">
        <f t="shared" si="2"/>
        <v>0</v>
      </c>
      <c r="L40" s="69" t="s">
        <v>42</v>
      </c>
      <c r="M40" s="21">
        <f t="shared" si="3"/>
        <v>0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6"/>
    </row>
    <row r="41" spans="1:43" s="121" customFormat="1" ht="24.75" customHeight="1">
      <c r="A41" s="58">
        <v>34</v>
      </c>
      <c r="B41" s="174"/>
      <c r="C41" s="67"/>
      <c r="D41" s="67"/>
      <c r="E41" s="67"/>
      <c r="F41" s="36" t="s">
        <v>42</v>
      </c>
      <c r="G41" s="36">
        <f t="shared" si="0"/>
        <v>0</v>
      </c>
      <c r="H41" s="69" t="s">
        <v>42</v>
      </c>
      <c r="I41" s="21">
        <f t="shared" si="1"/>
        <v>0</v>
      </c>
      <c r="J41" s="69" t="s">
        <v>42</v>
      </c>
      <c r="K41" s="21">
        <f t="shared" si="2"/>
        <v>0</v>
      </c>
      <c r="L41" s="69" t="s">
        <v>42</v>
      </c>
      <c r="M41" s="21">
        <f t="shared" si="3"/>
        <v>0</v>
      </c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6"/>
    </row>
    <row r="42" spans="1:43" s="121" customFormat="1" ht="24.75" customHeight="1">
      <c r="A42" s="58">
        <v>35</v>
      </c>
      <c r="B42" s="174"/>
      <c r="C42" s="67"/>
      <c r="D42" s="67"/>
      <c r="E42" s="67"/>
      <c r="F42" s="36" t="s">
        <v>42</v>
      </c>
      <c r="G42" s="36">
        <f t="shared" si="0"/>
        <v>0</v>
      </c>
      <c r="H42" s="69" t="s">
        <v>42</v>
      </c>
      <c r="I42" s="21">
        <f t="shared" si="1"/>
        <v>0</v>
      </c>
      <c r="J42" s="69" t="s">
        <v>42</v>
      </c>
      <c r="K42" s="21">
        <f t="shared" si="2"/>
        <v>0</v>
      </c>
      <c r="L42" s="69" t="s">
        <v>42</v>
      </c>
      <c r="M42" s="21">
        <f t="shared" si="3"/>
        <v>0</v>
      </c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6"/>
    </row>
    <row r="43" spans="1:43" s="121" customFormat="1" ht="24.75" customHeight="1">
      <c r="A43" s="58">
        <v>36</v>
      </c>
      <c r="B43" s="174"/>
      <c r="C43" s="67"/>
      <c r="D43" s="67"/>
      <c r="E43" s="67"/>
      <c r="F43" s="36" t="s">
        <v>42</v>
      </c>
      <c r="G43" s="36">
        <f t="shared" si="0"/>
        <v>0</v>
      </c>
      <c r="H43" s="69" t="s">
        <v>42</v>
      </c>
      <c r="I43" s="21">
        <f t="shared" si="1"/>
        <v>0</v>
      </c>
      <c r="J43" s="69" t="s">
        <v>42</v>
      </c>
      <c r="K43" s="21">
        <f t="shared" si="2"/>
        <v>0</v>
      </c>
      <c r="L43" s="69" t="s">
        <v>42</v>
      </c>
      <c r="M43" s="21">
        <f t="shared" si="3"/>
        <v>0</v>
      </c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6"/>
    </row>
    <row r="44" spans="1:43" s="121" customFormat="1" ht="24.75" customHeight="1">
      <c r="A44" s="58">
        <v>37</v>
      </c>
      <c r="B44" s="174"/>
      <c r="C44" s="67"/>
      <c r="D44" s="67"/>
      <c r="E44" s="67"/>
      <c r="F44" s="36" t="s">
        <v>42</v>
      </c>
      <c r="G44" s="36">
        <f t="shared" si="0"/>
        <v>0</v>
      </c>
      <c r="H44" s="69" t="s">
        <v>42</v>
      </c>
      <c r="I44" s="21">
        <f t="shared" si="1"/>
        <v>0</v>
      </c>
      <c r="J44" s="69" t="s">
        <v>42</v>
      </c>
      <c r="K44" s="21">
        <f t="shared" si="2"/>
        <v>0</v>
      </c>
      <c r="L44" s="69" t="s">
        <v>42</v>
      </c>
      <c r="M44" s="21">
        <f t="shared" si="3"/>
        <v>0</v>
      </c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6"/>
    </row>
    <row r="45" spans="1:43" s="121" customFormat="1" ht="24.75" customHeight="1">
      <c r="A45" s="58">
        <v>38</v>
      </c>
      <c r="B45" s="174"/>
      <c r="C45" s="67"/>
      <c r="D45" s="67"/>
      <c r="E45" s="67"/>
      <c r="F45" s="36" t="s">
        <v>42</v>
      </c>
      <c r="G45" s="36">
        <f t="shared" si="0"/>
        <v>0</v>
      </c>
      <c r="H45" s="69" t="s">
        <v>42</v>
      </c>
      <c r="I45" s="21">
        <f t="shared" si="1"/>
        <v>0</v>
      </c>
      <c r="J45" s="69" t="s">
        <v>42</v>
      </c>
      <c r="K45" s="21">
        <f t="shared" si="2"/>
        <v>0</v>
      </c>
      <c r="L45" s="69" t="s">
        <v>42</v>
      </c>
      <c r="M45" s="21">
        <f t="shared" si="3"/>
        <v>0</v>
      </c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6"/>
    </row>
    <row r="46" spans="1:43" s="121" customFormat="1" ht="24.75" customHeight="1">
      <c r="A46" s="58">
        <v>39</v>
      </c>
      <c r="B46" s="174"/>
      <c r="C46" s="67"/>
      <c r="D46" s="67"/>
      <c r="E46" s="67"/>
      <c r="F46" s="36" t="s">
        <v>42</v>
      </c>
      <c r="G46" s="36">
        <f t="shared" si="0"/>
        <v>0</v>
      </c>
      <c r="H46" s="69" t="s">
        <v>42</v>
      </c>
      <c r="I46" s="21">
        <f t="shared" si="1"/>
        <v>0</v>
      </c>
      <c r="J46" s="69" t="s">
        <v>42</v>
      </c>
      <c r="K46" s="21">
        <f t="shared" si="2"/>
        <v>0</v>
      </c>
      <c r="L46" s="69" t="s">
        <v>42</v>
      </c>
      <c r="M46" s="21">
        <f t="shared" si="3"/>
        <v>0</v>
      </c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6"/>
    </row>
    <row r="47" spans="1:43" s="121" customFormat="1" ht="24.75" customHeight="1">
      <c r="A47" s="58">
        <v>40</v>
      </c>
      <c r="B47" s="174"/>
      <c r="C47" s="67"/>
      <c r="D47" s="67"/>
      <c r="E47" s="67"/>
      <c r="F47" s="36" t="s">
        <v>42</v>
      </c>
      <c r="G47" s="36">
        <f t="shared" si="0"/>
        <v>0</v>
      </c>
      <c r="H47" s="69" t="s">
        <v>42</v>
      </c>
      <c r="I47" s="21">
        <f t="shared" si="1"/>
        <v>0</v>
      </c>
      <c r="J47" s="69" t="s">
        <v>42</v>
      </c>
      <c r="K47" s="21">
        <f t="shared" si="2"/>
        <v>0</v>
      </c>
      <c r="L47" s="69" t="s">
        <v>42</v>
      </c>
      <c r="M47" s="21">
        <f t="shared" si="3"/>
        <v>0</v>
      </c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6"/>
    </row>
    <row r="48" spans="1:43" s="121" customFormat="1" ht="24.75" customHeight="1">
      <c r="A48" s="58">
        <v>41</v>
      </c>
      <c r="B48" s="174"/>
      <c r="C48" s="67"/>
      <c r="D48" s="67"/>
      <c r="E48" s="67"/>
      <c r="F48" s="36" t="s">
        <v>42</v>
      </c>
      <c r="G48" s="36">
        <f t="shared" si="0"/>
        <v>0</v>
      </c>
      <c r="H48" s="69" t="s">
        <v>42</v>
      </c>
      <c r="I48" s="21">
        <f t="shared" si="1"/>
        <v>0</v>
      </c>
      <c r="J48" s="69" t="s">
        <v>42</v>
      </c>
      <c r="K48" s="21">
        <f t="shared" si="2"/>
        <v>0</v>
      </c>
      <c r="L48" s="69" t="s">
        <v>42</v>
      </c>
      <c r="M48" s="21">
        <f t="shared" si="3"/>
        <v>0</v>
      </c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6"/>
    </row>
    <row r="49" spans="1:43" s="121" customFormat="1" ht="24.75" customHeight="1">
      <c r="A49" s="58">
        <v>42</v>
      </c>
      <c r="B49" s="174"/>
      <c r="C49" s="67"/>
      <c r="D49" s="67"/>
      <c r="E49" s="67"/>
      <c r="F49" s="36" t="s">
        <v>42</v>
      </c>
      <c r="G49" s="36">
        <f t="shared" si="0"/>
        <v>0</v>
      </c>
      <c r="H49" s="69" t="s">
        <v>42</v>
      </c>
      <c r="I49" s="21">
        <f t="shared" si="1"/>
        <v>0</v>
      </c>
      <c r="J49" s="69" t="s">
        <v>42</v>
      </c>
      <c r="K49" s="21">
        <f t="shared" si="2"/>
        <v>0</v>
      </c>
      <c r="L49" s="69" t="s">
        <v>42</v>
      </c>
      <c r="M49" s="21">
        <f t="shared" si="3"/>
        <v>0</v>
      </c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6"/>
    </row>
    <row r="50" spans="1:43" s="121" customFormat="1" ht="24.75" customHeight="1">
      <c r="A50" s="58">
        <v>43</v>
      </c>
      <c r="B50" s="174"/>
      <c r="C50" s="67"/>
      <c r="D50" s="67"/>
      <c r="E50" s="67"/>
      <c r="F50" s="36" t="s">
        <v>42</v>
      </c>
      <c r="G50" s="36">
        <f t="shared" si="0"/>
        <v>0</v>
      </c>
      <c r="H50" s="69" t="s">
        <v>42</v>
      </c>
      <c r="I50" s="21">
        <f t="shared" si="1"/>
        <v>0</v>
      </c>
      <c r="J50" s="69" t="s">
        <v>42</v>
      </c>
      <c r="K50" s="21">
        <f t="shared" si="2"/>
        <v>0</v>
      </c>
      <c r="L50" s="69" t="s">
        <v>42</v>
      </c>
      <c r="M50" s="21">
        <f t="shared" si="3"/>
        <v>0</v>
      </c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6"/>
    </row>
    <row r="51" spans="1:43" s="121" customFormat="1" ht="24.75" customHeight="1">
      <c r="A51" s="58">
        <v>44</v>
      </c>
      <c r="B51" s="174"/>
      <c r="C51" s="67"/>
      <c r="D51" s="67"/>
      <c r="E51" s="67"/>
      <c r="F51" s="36" t="s">
        <v>42</v>
      </c>
      <c r="G51" s="36">
        <f t="shared" si="0"/>
        <v>0</v>
      </c>
      <c r="H51" s="69" t="s">
        <v>42</v>
      </c>
      <c r="I51" s="21">
        <f t="shared" si="1"/>
        <v>0</v>
      </c>
      <c r="J51" s="69" t="s">
        <v>42</v>
      </c>
      <c r="K51" s="21">
        <f t="shared" si="2"/>
        <v>0</v>
      </c>
      <c r="L51" s="69" t="s">
        <v>42</v>
      </c>
      <c r="M51" s="21">
        <f t="shared" si="3"/>
        <v>0</v>
      </c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6"/>
    </row>
    <row r="52" spans="1:43" s="121" customFormat="1" ht="24.75" customHeight="1">
      <c r="A52" s="58">
        <v>45</v>
      </c>
      <c r="B52" s="174"/>
      <c r="C52" s="67"/>
      <c r="D52" s="67"/>
      <c r="E52" s="67"/>
      <c r="F52" s="36" t="s">
        <v>42</v>
      </c>
      <c r="G52" s="36">
        <f t="shared" si="0"/>
        <v>0</v>
      </c>
      <c r="H52" s="69" t="s">
        <v>42</v>
      </c>
      <c r="I52" s="21">
        <f t="shared" si="1"/>
        <v>0</v>
      </c>
      <c r="J52" s="69" t="s">
        <v>42</v>
      </c>
      <c r="K52" s="21">
        <f t="shared" si="2"/>
        <v>0</v>
      </c>
      <c r="L52" s="69" t="s">
        <v>42</v>
      </c>
      <c r="M52" s="21">
        <f t="shared" si="3"/>
        <v>0</v>
      </c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6"/>
    </row>
    <row r="53" spans="1:43" s="121" customFormat="1" ht="24.75" customHeight="1">
      <c r="A53" s="58">
        <v>46</v>
      </c>
      <c r="B53" s="174"/>
      <c r="C53" s="67"/>
      <c r="D53" s="67"/>
      <c r="E53" s="67"/>
      <c r="F53" s="36" t="s">
        <v>42</v>
      </c>
      <c r="G53" s="36">
        <f t="shared" si="0"/>
        <v>0</v>
      </c>
      <c r="H53" s="69" t="s">
        <v>42</v>
      </c>
      <c r="I53" s="21">
        <f t="shared" si="1"/>
        <v>0</v>
      </c>
      <c r="J53" s="69" t="s">
        <v>42</v>
      </c>
      <c r="K53" s="21">
        <f t="shared" si="2"/>
        <v>0</v>
      </c>
      <c r="L53" s="69" t="s">
        <v>42</v>
      </c>
      <c r="M53" s="21">
        <f t="shared" si="3"/>
        <v>0</v>
      </c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6"/>
    </row>
    <row r="54" spans="1:43" s="121" customFormat="1" ht="24.75" customHeight="1">
      <c r="A54" s="58">
        <v>47</v>
      </c>
      <c r="B54" s="174"/>
      <c r="C54" s="67"/>
      <c r="D54" s="67"/>
      <c r="E54" s="67"/>
      <c r="F54" s="36" t="s">
        <v>42</v>
      </c>
      <c r="G54" s="36">
        <f t="shared" si="0"/>
        <v>0</v>
      </c>
      <c r="H54" s="69" t="s">
        <v>42</v>
      </c>
      <c r="I54" s="21">
        <f t="shared" si="1"/>
        <v>0</v>
      </c>
      <c r="J54" s="69" t="s">
        <v>42</v>
      </c>
      <c r="K54" s="21">
        <f t="shared" si="2"/>
        <v>0</v>
      </c>
      <c r="L54" s="69" t="s">
        <v>42</v>
      </c>
      <c r="M54" s="21">
        <f t="shared" si="3"/>
        <v>0</v>
      </c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6"/>
    </row>
    <row r="55" spans="1:43" s="121" customFormat="1" ht="24.75" customHeight="1">
      <c r="A55" s="58">
        <v>48</v>
      </c>
      <c r="B55" s="174"/>
      <c r="C55" s="67"/>
      <c r="D55" s="67"/>
      <c r="E55" s="67"/>
      <c r="F55" s="36" t="s">
        <v>42</v>
      </c>
      <c r="G55" s="36">
        <f t="shared" si="0"/>
        <v>0</v>
      </c>
      <c r="H55" s="69" t="s">
        <v>42</v>
      </c>
      <c r="I55" s="21">
        <f t="shared" si="1"/>
        <v>0</v>
      </c>
      <c r="J55" s="69" t="s">
        <v>42</v>
      </c>
      <c r="K55" s="21">
        <f t="shared" si="2"/>
        <v>0</v>
      </c>
      <c r="L55" s="69" t="s">
        <v>42</v>
      </c>
      <c r="M55" s="21">
        <f t="shared" si="3"/>
        <v>0</v>
      </c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6"/>
    </row>
    <row r="56" spans="1:43" s="121" customFormat="1" ht="24.75" customHeight="1">
      <c r="A56" s="58">
        <v>49</v>
      </c>
      <c r="B56" s="174"/>
      <c r="C56" s="67"/>
      <c r="D56" s="67"/>
      <c r="E56" s="67"/>
      <c r="F56" s="36" t="s">
        <v>42</v>
      </c>
      <c r="G56" s="36">
        <f t="shared" si="0"/>
        <v>0</v>
      </c>
      <c r="H56" s="69" t="s">
        <v>42</v>
      </c>
      <c r="I56" s="21">
        <f t="shared" si="1"/>
        <v>0</v>
      </c>
      <c r="J56" s="69" t="s">
        <v>42</v>
      </c>
      <c r="K56" s="21">
        <f t="shared" si="2"/>
        <v>0</v>
      </c>
      <c r="L56" s="69" t="s">
        <v>42</v>
      </c>
      <c r="M56" s="21">
        <f t="shared" si="3"/>
        <v>0</v>
      </c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6"/>
    </row>
    <row r="57" spans="1:43" s="121" customFormat="1" ht="24.75" customHeight="1">
      <c r="A57" s="58">
        <v>50</v>
      </c>
      <c r="B57" s="174"/>
      <c r="C57" s="67"/>
      <c r="D57" s="67"/>
      <c r="E57" s="67"/>
      <c r="F57" s="36" t="s">
        <v>42</v>
      </c>
      <c r="G57" s="36">
        <f t="shared" si="0"/>
        <v>0</v>
      </c>
      <c r="H57" s="69" t="s">
        <v>42</v>
      </c>
      <c r="I57" s="21">
        <f t="shared" si="1"/>
        <v>0</v>
      </c>
      <c r="J57" s="69" t="s">
        <v>42</v>
      </c>
      <c r="K57" s="21">
        <f t="shared" si="2"/>
        <v>0</v>
      </c>
      <c r="L57" s="69" t="s">
        <v>42</v>
      </c>
      <c r="M57" s="21">
        <f t="shared" si="3"/>
        <v>0</v>
      </c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6"/>
    </row>
    <row r="58" spans="1:43" s="121" customFormat="1" ht="24.75" customHeight="1">
      <c r="A58" s="58">
        <v>51</v>
      </c>
      <c r="B58" s="174"/>
      <c r="C58" s="67"/>
      <c r="D58" s="67"/>
      <c r="E58" s="67"/>
      <c r="F58" s="36" t="s">
        <v>42</v>
      </c>
      <c r="G58" s="36">
        <f t="shared" si="0"/>
        <v>0</v>
      </c>
      <c r="H58" s="69" t="s">
        <v>42</v>
      </c>
      <c r="I58" s="21">
        <f t="shared" si="1"/>
        <v>0</v>
      </c>
      <c r="J58" s="69" t="s">
        <v>42</v>
      </c>
      <c r="K58" s="21">
        <f t="shared" si="2"/>
        <v>0</v>
      </c>
      <c r="L58" s="69" t="s">
        <v>42</v>
      </c>
      <c r="M58" s="21">
        <f t="shared" si="3"/>
        <v>0</v>
      </c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6"/>
    </row>
    <row r="59" spans="1:43" s="121" customFormat="1" ht="24.75" customHeight="1">
      <c r="A59" s="58">
        <v>52</v>
      </c>
      <c r="B59" s="174"/>
      <c r="C59" s="67"/>
      <c r="D59" s="67"/>
      <c r="E59" s="67"/>
      <c r="F59" s="36" t="s">
        <v>42</v>
      </c>
      <c r="G59" s="36">
        <f t="shared" si="0"/>
        <v>0</v>
      </c>
      <c r="H59" s="69" t="s">
        <v>42</v>
      </c>
      <c r="I59" s="21">
        <f t="shared" si="1"/>
        <v>0</v>
      </c>
      <c r="J59" s="69" t="s">
        <v>42</v>
      </c>
      <c r="K59" s="21">
        <f t="shared" si="2"/>
        <v>0</v>
      </c>
      <c r="L59" s="69" t="s">
        <v>42</v>
      </c>
      <c r="M59" s="21">
        <f t="shared" si="3"/>
        <v>0</v>
      </c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6"/>
    </row>
    <row r="60" spans="1:43" s="121" customFormat="1" ht="24.75" customHeight="1">
      <c r="A60" s="58">
        <v>53</v>
      </c>
      <c r="B60" s="174"/>
      <c r="C60" s="67"/>
      <c r="D60" s="67"/>
      <c r="E60" s="67"/>
      <c r="F60" s="36" t="s">
        <v>42</v>
      </c>
      <c r="G60" s="36">
        <f t="shared" si="0"/>
        <v>0</v>
      </c>
      <c r="H60" s="69" t="s">
        <v>42</v>
      </c>
      <c r="I60" s="21">
        <f t="shared" si="1"/>
        <v>0</v>
      </c>
      <c r="J60" s="69" t="s">
        <v>42</v>
      </c>
      <c r="K60" s="21">
        <f t="shared" si="2"/>
        <v>0</v>
      </c>
      <c r="L60" s="69" t="s">
        <v>42</v>
      </c>
      <c r="M60" s="21">
        <f t="shared" si="3"/>
        <v>0</v>
      </c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6"/>
    </row>
    <row r="61" spans="1:43" s="121" customFormat="1" ht="24.75" customHeight="1">
      <c r="A61" s="58">
        <v>54</v>
      </c>
      <c r="B61" s="174"/>
      <c r="C61" s="67"/>
      <c r="D61" s="67"/>
      <c r="E61" s="67"/>
      <c r="F61" s="36" t="s">
        <v>42</v>
      </c>
      <c r="G61" s="36">
        <f t="shared" si="0"/>
        <v>0</v>
      </c>
      <c r="H61" s="69" t="s">
        <v>42</v>
      </c>
      <c r="I61" s="21">
        <f t="shared" si="1"/>
        <v>0</v>
      </c>
      <c r="J61" s="69" t="s">
        <v>42</v>
      </c>
      <c r="K61" s="21">
        <f t="shared" si="2"/>
        <v>0</v>
      </c>
      <c r="L61" s="69" t="s">
        <v>42</v>
      </c>
      <c r="M61" s="21">
        <f t="shared" si="3"/>
        <v>0</v>
      </c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6"/>
    </row>
    <row r="62" spans="1:43" s="121" customFormat="1" ht="24.75" customHeight="1">
      <c r="A62" s="58">
        <v>55</v>
      </c>
      <c r="B62" s="174"/>
      <c r="C62" s="67"/>
      <c r="D62" s="67"/>
      <c r="E62" s="67"/>
      <c r="F62" s="36" t="s">
        <v>42</v>
      </c>
      <c r="G62" s="36">
        <f t="shared" si="0"/>
        <v>0</v>
      </c>
      <c r="H62" s="69" t="s">
        <v>42</v>
      </c>
      <c r="I62" s="21">
        <f t="shared" si="1"/>
        <v>0</v>
      </c>
      <c r="J62" s="69" t="s">
        <v>42</v>
      </c>
      <c r="K62" s="21">
        <f t="shared" si="2"/>
        <v>0</v>
      </c>
      <c r="L62" s="69" t="s">
        <v>42</v>
      </c>
      <c r="M62" s="21">
        <f t="shared" si="3"/>
        <v>0</v>
      </c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6"/>
    </row>
    <row r="63" spans="1:43" s="121" customFormat="1" ht="24.75" customHeight="1">
      <c r="A63" s="58">
        <v>56</v>
      </c>
      <c r="B63" s="174"/>
      <c r="C63" s="67"/>
      <c r="D63" s="67"/>
      <c r="E63" s="67"/>
      <c r="F63" s="36" t="s">
        <v>42</v>
      </c>
      <c r="G63" s="36">
        <f t="shared" si="0"/>
        <v>0</v>
      </c>
      <c r="H63" s="69" t="s">
        <v>42</v>
      </c>
      <c r="I63" s="21">
        <f t="shared" si="1"/>
        <v>0</v>
      </c>
      <c r="J63" s="69" t="s">
        <v>42</v>
      </c>
      <c r="K63" s="21">
        <f t="shared" si="2"/>
        <v>0</v>
      </c>
      <c r="L63" s="69" t="s">
        <v>42</v>
      </c>
      <c r="M63" s="21">
        <f t="shared" si="3"/>
        <v>0</v>
      </c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6"/>
    </row>
    <row r="64" spans="1:43" s="121" customFormat="1" ht="24.75" customHeight="1">
      <c r="A64" s="58">
        <v>57</v>
      </c>
      <c r="B64" s="174"/>
      <c r="C64" s="67"/>
      <c r="D64" s="67"/>
      <c r="E64" s="67"/>
      <c r="F64" s="36" t="s">
        <v>42</v>
      </c>
      <c r="G64" s="36">
        <f t="shared" si="0"/>
        <v>0</v>
      </c>
      <c r="H64" s="69" t="s">
        <v>42</v>
      </c>
      <c r="I64" s="21">
        <f t="shared" si="1"/>
        <v>0</v>
      </c>
      <c r="J64" s="69" t="s">
        <v>42</v>
      </c>
      <c r="K64" s="21">
        <f t="shared" si="2"/>
        <v>0</v>
      </c>
      <c r="L64" s="69" t="s">
        <v>42</v>
      </c>
      <c r="M64" s="21">
        <f t="shared" si="3"/>
        <v>0</v>
      </c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</row>
    <row r="65" spans="1:43" s="121" customFormat="1" ht="24.75" customHeight="1">
      <c r="A65" s="58">
        <v>58</v>
      </c>
      <c r="B65" s="174"/>
      <c r="C65" s="67"/>
      <c r="D65" s="67"/>
      <c r="E65" s="67"/>
      <c r="F65" s="36" t="s">
        <v>42</v>
      </c>
      <c r="G65" s="36">
        <f aca="true" t="shared" si="4" ref="G65:G96">I65+K65+M65</f>
        <v>0</v>
      </c>
      <c r="H65" s="69" t="s">
        <v>42</v>
      </c>
      <c r="I65" s="21">
        <f aca="true" t="shared" si="5" ref="I65:I96">N65+Q65+T65+W65+Z65+AC65+AF65+AI65+AL65+AO65</f>
        <v>0</v>
      </c>
      <c r="J65" s="69" t="s">
        <v>42</v>
      </c>
      <c r="K65" s="21">
        <f aca="true" t="shared" si="6" ref="K65:K96">O65+R65+U65+X65+AA65+AD65+AG65+AJ65+AM65+AP65</f>
        <v>0</v>
      </c>
      <c r="L65" s="69" t="s">
        <v>42</v>
      </c>
      <c r="M65" s="21">
        <f aca="true" t="shared" si="7" ref="M65:M96">P65+S65+V65+Y65+AB65+AE65+AH65+AK65+AN65+AQ65</f>
        <v>0</v>
      </c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6"/>
    </row>
    <row r="66" spans="1:43" s="121" customFormat="1" ht="24.75" customHeight="1">
      <c r="A66" s="58">
        <v>59</v>
      </c>
      <c r="B66" s="174"/>
      <c r="C66" s="67"/>
      <c r="D66" s="67"/>
      <c r="E66" s="67"/>
      <c r="F66" s="36" t="s">
        <v>42</v>
      </c>
      <c r="G66" s="36">
        <f t="shared" si="4"/>
        <v>0</v>
      </c>
      <c r="H66" s="69" t="s">
        <v>42</v>
      </c>
      <c r="I66" s="21">
        <f t="shared" si="5"/>
        <v>0</v>
      </c>
      <c r="J66" s="69" t="s">
        <v>42</v>
      </c>
      <c r="K66" s="21">
        <f t="shared" si="6"/>
        <v>0</v>
      </c>
      <c r="L66" s="69" t="s">
        <v>42</v>
      </c>
      <c r="M66" s="21">
        <f t="shared" si="7"/>
        <v>0</v>
      </c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6"/>
    </row>
    <row r="67" spans="1:43" s="121" customFormat="1" ht="24.75" customHeight="1">
      <c r="A67" s="58">
        <v>60</v>
      </c>
      <c r="B67" s="174"/>
      <c r="C67" s="67"/>
      <c r="D67" s="67"/>
      <c r="E67" s="67"/>
      <c r="F67" s="36" t="s">
        <v>42</v>
      </c>
      <c r="G67" s="36">
        <f t="shared" si="4"/>
        <v>0</v>
      </c>
      <c r="H67" s="69" t="s">
        <v>42</v>
      </c>
      <c r="I67" s="21">
        <f t="shared" si="5"/>
        <v>0</v>
      </c>
      <c r="J67" s="69" t="s">
        <v>42</v>
      </c>
      <c r="K67" s="21">
        <f t="shared" si="6"/>
        <v>0</v>
      </c>
      <c r="L67" s="69" t="s">
        <v>42</v>
      </c>
      <c r="M67" s="21">
        <f t="shared" si="7"/>
        <v>0</v>
      </c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6"/>
    </row>
    <row r="68" spans="1:43" s="121" customFormat="1" ht="24.75" customHeight="1">
      <c r="A68" s="58">
        <v>61</v>
      </c>
      <c r="B68" s="174"/>
      <c r="C68" s="67"/>
      <c r="D68" s="67"/>
      <c r="E68" s="67"/>
      <c r="F68" s="36" t="s">
        <v>42</v>
      </c>
      <c r="G68" s="36">
        <f t="shared" si="4"/>
        <v>0</v>
      </c>
      <c r="H68" s="69" t="s">
        <v>42</v>
      </c>
      <c r="I68" s="21">
        <f t="shared" si="5"/>
        <v>0</v>
      </c>
      <c r="J68" s="69" t="s">
        <v>42</v>
      </c>
      <c r="K68" s="21">
        <f t="shared" si="6"/>
        <v>0</v>
      </c>
      <c r="L68" s="69" t="s">
        <v>42</v>
      </c>
      <c r="M68" s="21">
        <f t="shared" si="7"/>
        <v>0</v>
      </c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</row>
    <row r="69" spans="1:43" s="121" customFormat="1" ht="24.75" customHeight="1">
      <c r="A69" s="58">
        <v>62</v>
      </c>
      <c r="B69" s="174"/>
      <c r="C69" s="67"/>
      <c r="D69" s="67"/>
      <c r="E69" s="67"/>
      <c r="F69" s="36" t="s">
        <v>42</v>
      </c>
      <c r="G69" s="36">
        <f t="shared" si="4"/>
        <v>0</v>
      </c>
      <c r="H69" s="69" t="s">
        <v>42</v>
      </c>
      <c r="I69" s="21">
        <f t="shared" si="5"/>
        <v>0</v>
      </c>
      <c r="J69" s="69" t="s">
        <v>42</v>
      </c>
      <c r="K69" s="21">
        <f t="shared" si="6"/>
        <v>0</v>
      </c>
      <c r="L69" s="69" t="s">
        <v>42</v>
      </c>
      <c r="M69" s="21">
        <f t="shared" si="7"/>
        <v>0</v>
      </c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6"/>
    </row>
    <row r="70" spans="1:43" s="121" customFormat="1" ht="24.75" customHeight="1">
      <c r="A70" s="58">
        <v>63</v>
      </c>
      <c r="B70" s="174"/>
      <c r="C70" s="67"/>
      <c r="D70" s="67"/>
      <c r="E70" s="67"/>
      <c r="F70" s="36" t="s">
        <v>42</v>
      </c>
      <c r="G70" s="36">
        <f t="shared" si="4"/>
        <v>0</v>
      </c>
      <c r="H70" s="69" t="s">
        <v>42</v>
      </c>
      <c r="I70" s="21">
        <f t="shared" si="5"/>
        <v>0</v>
      </c>
      <c r="J70" s="69" t="s">
        <v>42</v>
      </c>
      <c r="K70" s="21">
        <f t="shared" si="6"/>
        <v>0</v>
      </c>
      <c r="L70" s="69" t="s">
        <v>42</v>
      </c>
      <c r="M70" s="21">
        <f t="shared" si="7"/>
        <v>0</v>
      </c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6"/>
    </row>
    <row r="71" spans="1:43" s="121" customFormat="1" ht="24.75" customHeight="1">
      <c r="A71" s="58">
        <v>64</v>
      </c>
      <c r="B71" s="174"/>
      <c r="C71" s="67"/>
      <c r="D71" s="67"/>
      <c r="E71" s="67"/>
      <c r="F71" s="36" t="s">
        <v>42</v>
      </c>
      <c r="G71" s="36">
        <f t="shared" si="4"/>
        <v>0</v>
      </c>
      <c r="H71" s="69" t="s">
        <v>42</v>
      </c>
      <c r="I71" s="21">
        <f t="shared" si="5"/>
        <v>0</v>
      </c>
      <c r="J71" s="69" t="s">
        <v>42</v>
      </c>
      <c r="K71" s="21">
        <f t="shared" si="6"/>
        <v>0</v>
      </c>
      <c r="L71" s="69" t="s">
        <v>42</v>
      </c>
      <c r="M71" s="21">
        <f t="shared" si="7"/>
        <v>0</v>
      </c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6"/>
    </row>
    <row r="72" spans="1:43" s="121" customFormat="1" ht="24.75" customHeight="1">
      <c r="A72" s="58">
        <v>65</v>
      </c>
      <c r="B72" s="174"/>
      <c r="C72" s="67"/>
      <c r="D72" s="67"/>
      <c r="E72" s="67"/>
      <c r="F72" s="36" t="s">
        <v>42</v>
      </c>
      <c r="G72" s="36">
        <f t="shared" si="4"/>
        <v>0</v>
      </c>
      <c r="H72" s="69" t="s">
        <v>42</v>
      </c>
      <c r="I72" s="21">
        <f t="shared" si="5"/>
        <v>0</v>
      </c>
      <c r="J72" s="69" t="s">
        <v>42</v>
      </c>
      <c r="K72" s="21">
        <f t="shared" si="6"/>
        <v>0</v>
      </c>
      <c r="L72" s="69" t="s">
        <v>42</v>
      </c>
      <c r="M72" s="21">
        <f t="shared" si="7"/>
        <v>0</v>
      </c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6"/>
    </row>
    <row r="73" spans="1:43" s="121" customFormat="1" ht="24.75" customHeight="1">
      <c r="A73" s="58">
        <v>66</v>
      </c>
      <c r="B73" s="174"/>
      <c r="C73" s="67"/>
      <c r="D73" s="67"/>
      <c r="E73" s="67"/>
      <c r="F73" s="36" t="s">
        <v>42</v>
      </c>
      <c r="G73" s="36">
        <f t="shared" si="4"/>
        <v>0</v>
      </c>
      <c r="H73" s="69" t="s">
        <v>42</v>
      </c>
      <c r="I73" s="21">
        <f t="shared" si="5"/>
        <v>0</v>
      </c>
      <c r="J73" s="69" t="s">
        <v>42</v>
      </c>
      <c r="K73" s="21">
        <f t="shared" si="6"/>
        <v>0</v>
      </c>
      <c r="L73" s="69" t="s">
        <v>42</v>
      </c>
      <c r="M73" s="21">
        <f t="shared" si="7"/>
        <v>0</v>
      </c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6"/>
    </row>
    <row r="74" spans="1:43" s="121" customFormat="1" ht="24.75" customHeight="1">
      <c r="A74" s="58">
        <v>67</v>
      </c>
      <c r="B74" s="174"/>
      <c r="C74" s="67"/>
      <c r="D74" s="67"/>
      <c r="E74" s="67"/>
      <c r="F74" s="36" t="s">
        <v>42</v>
      </c>
      <c r="G74" s="36">
        <f t="shared" si="4"/>
        <v>0</v>
      </c>
      <c r="H74" s="69" t="s">
        <v>42</v>
      </c>
      <c r="I74" s="21">
        <f t="shared" si="5"/>
        <v>0</v>
      </c>
      <c r="J74" s="69" t="s">
        <v>42</v>
      </c>
      <c r="K74" s="21">
        <f t="shared" si="6"/>
        <v>0</v>
      </c>
      <c r="L74" s="69" t="s">
        <v>42</v>
      </c>
      <c r="M74" s="21">
        <f t="shared" si="7"/>
        <v>0</v>
      </c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6"/>
    </row>
    <row r="75" spans="1:43" s="121" customFormat="1" ht="24.75" customHeight="1">
      <c r="A75" s="58">
        <v>68</v>
      </c>
      <c r="B75" s="174"/>
      <c r="C75" s="67"/>
      <c r="D75" s="67"/>
      <c r="E75" s="67"/>
      <c r="F75" s="36" t="s">
        <v>42</v>
      </c>
      <c r="G75" s="36">
        <f t="shared" si="4"/>
        <v>0</v>
      </c>
      <c r="H75" s="69" t="s">
        <v>42</v>
      </c>
      <c r="I75" s="21">
        <f t="shared" si="5"/>
        <v>0</v>
      </c>
      <c r="J75" s="69" t="s">
        <v>42</v>
      </c>
      <c r="K75" s="21">
        <f t="shared" si="6"/>
        <v>0</v>
      </c>
      <c r="L75" s="69" t="s">
        <v>42</v>
      </c>
      <c r="M75" s="21">
        <f t="shared" si="7"/>
        <v>0</v>
      </c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6"/>
    </row>
    <row r="76" spans="1:43" s="121" customFormat="1" ht="24.75" customHeight="1">
      <c r="A76" s="58">
        <v>69</v>
      </c>
      <c r="B76" s="174"/>
      <c r="C76" s="67"/>
      <c r="D76" s="67"/>
      <c r="E76" s="67"/>
      <c r="F76" s="36" t="s">
        <v>42</v>
      </c>
      <c r="G76" s="36">
        <f t="shared" si="4"/>
        <v>0</v>
      </c>
      <c r="H76" s="69" t="s">
        <v>42</v>
      </c>
      <c r="I76" s="21">
        <f t="shared" si="5"/>
        <v>0</v>
      </c>
      <c r="J76" s="69" t="s">
        <v>42</v>
      </c>
      <c r="K76" s="21">
        <f t="shared" si="6"/>
        <v>0</v>
      </c>
      <c r="L76" s="69" t="s">
        <v>42</v>
      </c>
      <c r="M76" s="21">
        <f t="shared" si="7"/>
        <v>0</v>
      </c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6"/>
    </row>
    <row r="77" spans="1:43" s="121" customFormat="1" ht="24.75" customHeight="1">
      <c r="A77" s="58">
        <v>70</v>
      </c>
      <c r="B77" s="174"/>
      <c r="C77" s="67"/>
      <c r="D77" s="67"/>
      <c r="E77" s="67"/>
      <c r="F77" s="36" t="s">
        <v>42</v>
      </c>
      <c r="G77" s="36">
        <f t="shared" si="4"/>
        <v>0</v>
      </c>
      <c r="H77" s="69" t="s">
        <v>42</v>
      </c>
      <c r="I77" s="21">
        <f t="shared" si="5"/>
        <v>0</v>
      </c>
      <c r="J77" s="69" t="s">
        <v>42</v>
      </c>
      <c r="K77" s="21">
        <f t="shared" si="6"/>
        <v>0</v>
      </c>
      <c r="L77" s="69" t="s">
        <v>42</v>
      </c>
      <c r="M77" s="21">
        <f t="shared" si="7"/>
        <v>0</v>
      </c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6"/>
    </row>
    <row r="78" spans="1:43" s="121" customFormat="1" ht="24.75" customHeight="1">
      <c r="A78" s="58">
        <v>71</v>
      </c>
      <c r="B78" s="174"/>
      <c r="C78" s="67"/>
      <c r="D78" s="67"/>
      <c r="E78" s="67"/>
      <c r="F78" s="36" t="s">
        <v>42</v>
      </c>
      <c r="G78" s="36">
        <f t="shared" si="4"/>
        <v>0</v>
      </c>
      <c r="H78" s="69" t="s">
        <v>42</v>
      </c>
      <c r="I78" s="21">
        <f t="shared" si="5"/>
        <v>0</v>
      </c>
      <c r="J78" s="69" t="s">
        <v>42</v>
      </c>
      <c r="K78" s="21">
        <f t="shared" si="6"/>
        <v>0</v>
      </c>
      <c r="L78" s="69" t="s">
        <v>42</v>
      </c>
      <c r="M78" s="21">
        <f t="shared" si="7"/>
        <v>0</v>
      </c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6"/>
    </row>
    <row r="79" spans="1:43" s="121" customFormat="1" ht="24.75" customHeight="1">
      <c r="A79" s="58">
        <v>72</v>
      </c>
      <c r="B79" s="174"/>
      <c r="C79" s="67"/>
      <c r="D79" s="67"/>
      <c r="E79" s="67"/>
      <c r="F79" s="36" t="s">
        <v>42</v>
      </c>
      <c r="G79" s="36">
        <f t="shared" si="4"/>
        <v>0</v>
      </c>
      <c r="H79" s="69" t="s">
        <v>42</v>
      </c>
      <c r="I79" s="21">
        <f t="shared" si="5"/>
        <v>0</v>
      </c>
      <c r="J79" s="69" t="s">
        <v>42</v>
      </c>
      <c r="K79" s="21">
        <f t="shared" si="6"/>
        <v>0</v>
      </c>
      <c r="L79" s="69" t="s">
        <v>42</v>
      </c>
      <c r="M79" s="21">
        <f t="shared" si="7"/>
        <v>0</v>
      </c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6"/>
    </row>
    <row r="80" spans="1:43" s="121" customFormat="1" ht="24.75" customHeight="1">
      <c r="A80" s="58">
        <v>73</v>
      </c>
      <c r="B80" s="174"/>
      <c r="C80" s="67"/>
      <c r="D80" s="67"/>
      <c r="E80" s="67"/>
      <c r="F80" s="36" t="s">
        <v>42</v>
      </c>
      <c r="G80" s="36">
        <f t="shared" si="4"/>
        <v>0</v>
      </c>
      <c r="H80" s="69" t="s">
        <v>42</v>
      </c>
      <c r="I80" s="21">
        <f t="shared" si="5"/>
        <v>0</v>
      </c>
      <c r="J80" s="69" t="s">
        <v>42</v>
      </c>
      <c r="K80" s="21">
        <f t="shared" si="6"/>
        <v>0</v>
      </c>
      <c r="L80" s="69" t="s">
        <v>42</v>
      </c>
      <c r="M80" s="21">
        <f t="shared" si="7"/>
        <v>0</v>
      </c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6"/>
    </row>
    <row r="81" spans="1:43" s="121" customFormat="1" ht="24.75" customHeight="1">
      <c r="A81" s="58">
        <v>74</v>
      </c>
      <c r="B81" s="174"/>
      <c r="C81" s="67"/>
      <c r="D81" s="67"/>
      <c r="E81" s="67"/>
      <c r="F81" s="36" t="s">
        <v>42</v>
      </c>
      <c r="G81" s="36">
        <f t="shared" si="4"/>
        <v>0</v>
      </c>
      <c r="H81" s="69" t="s">
        <v>42</v>
      </c>
      <c r="I81" s="21">
        <f t="shared" si="5"/>
        <v>0</v>
      </c>
      <c r="J81" s="69" t="s">
        <v>42</v>
      </c>
      <c r="K81" s="21">
        <f t="shared" si="6"/>
        <v>0</v>
      </c>
      <c r="L81" s="69" t="s">
        <v>42</v>
      </c>
      <c r="M81" s="21">
        <f t="shared" si="7"/>
        <v>0</v>
      </c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6"/>
    </row>
    <row r="82" spans="1:43" s="121" customFormat="1" ht="24.75" customHeight="1">
      <c r="A82" s="58">
        <v>75</v>
      </c>
      <c r="B82" s="174"/>
      <c r="C82" s="67"/>
      <c r="D82" s="67"/>
      <c r="E82" s="67"/>
      <c r="F82" s="36" t="s">
        <v>42</v>
      </c>
      <c r="G82" s="36">
        <f t="shared" si="4"/>
        <v>0</v>
      </c>
      <c r="H82" s="69" t="s">
        <v>42</v>
      </c>
      <c r="I82" s="21">
        <f t="shared" si="5"/>
        <v>0</v>
      </c>
      <c r="J82" s="69" t="s">
        <v>42</v>
      </c>
      <c r="K82" s="21">
        <f t="shared" si="6"/>
        <v>0</v>
      </c>
      <c r="L82" s="69" t="s">
        <v>42</v>
      </c>
      <c r="M82" s="21">
        <f t="shared" si="7"/>
        <v>0</v>
      </c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6"/>
    </row>
    <row r="83" spans="1:43" s="121" customFormat="1" ht="24.75" customHeight="1">
      <c r="A83" s="58">
        <v>76</v>
      </c>
      <c r="B83" s="174"/>
      <c r="C83" s="67"/>
      <c r="D83" s="67"/>
      <c r="E83" s="67"/>
      <c r="F83" s="36" t="s">
        <v>42</v>
      </c>
      <c r="G83" s="36">
        <f t="shared" si="4"/>
        <v>0</v>
      </c>
      <c r="H83" s="69" t="s">
        <v>42</v>
      </c>
      <c r="I83" s="21">
        <f t="shared" si="5"/>
        <v>0</v>
      </c>
      <c r="J83" s="69" t="s">
        <v>42</v>
      </c>
      <c r="K83" s="21">
        <f t="shared" si="6"/>
        <v>0</v>
      </c>
      <c r="L83" s="69" t="s">
        <v>42</v>
      </c>
      <c r="M83" s="21">
        <f t="shared" si="7"/>
        <v>0</v>
      </c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6"/>
    </row>
    <row r="84" spans="1:43" s="121" customFormat="1" ht="24.75" customHeight="1">
      <c r="A84" s="58">
        <v>77</v>
      </c>
      <c r="B84" s="174"/>
      <c r="C84" s="67"/>
      <c r="D84" s="67"/>
      <c r="E84" s="67"/>
      <c r="F84" s="36" t="s">
        <v>42</v>
      </c>
      <c r="G84" s="36">
        <f t="shared" si="4"/>
        <v>0</v>
      </c>
      <c r="H84" s="69" t="s">
        <v>42</v>
      </c>
      <c r="I84" s="21">
        <f t="shared" si="5"/>
        <v>0</v>
      </c>
      <c r="J84" s="69" t="s">
        <v>42</v>
      </c>
      <c r="K84" s="21">
        <f t="shared" si="6"/>
        <v>0</v>
      </c>
      <c r="L84" s="69" t="s">
        <v>42</v>
      </c>
      <c r="M84" s="21">
        <f t="shared" si="7"/>
        <v>0</v>
      </c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6"/>
    </row>
    <row r="85" spans="1:43" s="121" customFormat="1" ht="24.75" customHeight="1">
      <c r="A85" s="58">
        <v>78</v>
      </c>
      <c r="B85" s="174"/>
      <c r="C85" s="67"/>
      <c r="D85" s="67"/>
      <c r="E85" s="67"/>
      <c r="F85" s="36" t="s">
        <v>42</v>
      </c>
      <c r="G85" s="36">
        <f t="shared" si="4"/>
        <v>0</v>
      </c>
      <c r="H85" s="69" t="s">
        <v>42</v>
      </c>
      <c r="I85" s="21">
        <f t="shared" si="5"/>
        <v>0</v>
      </c>
      <c r="J85" s="69" t="s">
        <v>42</v>
      </c>
      <c r="K85" s="21">
        <f t="shared" si="6"/>
        <v>0</v>
      </c>
      <c r="L85" s="69" t="s">
        <v>42</v>
      </c>
      <c r="M85" s="21">
        <f t="shared" si="7"/>
        <v>0</v>
      </c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6"/>
    </row>
    <row r="86" spans="1:43" s="121" customFormat="1" ht="24.75" customHeight="1">
      <c r="A86" s="58">
        <v>79</v>
      </c>
      <c r="B86" s="174"/>
      <c r="C86" s="67"/>
      <c r="D86" s="67"/>
      <c r="E86" s="67"/>
      <c r="F86" s="36" t="s">
        <v>42</v>
      </c>
      <c r="G86" s="36">
        <f t="shared" si="4"/>
        <v>0</v>
      </c>
      <c r="H86" s="69" t="s">
        <v>42</v>
      </c>
      <c r="I86" s="21">
        <f t="shared" si="5"/>
        <v>0</v>
      </c>
      <c r="J86" s="69" t="s">
        <v>42</v>
      </c>
      <c r="K86" s="21">
        <f t="shared" si="6"/>
        <v>0</v>
      </c>
      <c r="L86" s="69" t="s">
        <v>42</v>
      </c>
      <c r="M86" s="21">
        <f t="shared" si="7"/>
        <v>0</v>
      </c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6"/>
    </row>
    <row r="87" spans="1:43" s="121" customFormat="1" ht="24.75" customHeight="1">
      <c r="A87" s="58">
        <v>80</v>
      </c>
      <c r="B87" s="174"/>
      <c r="C87" s="67"/>
      <c r="D87" s="67"/>
      <c r="E87" s="67"/>
      <c r="F87" s="36" t="s">
        <v>42</v>
      </c>
      <c r="G87" s="36">
        <f t="shared" si="4"/>
        <v>0</v>
      </c>
      <c r="H87" s="69" t="s">
        <v>42</v>
      </c>
      <c r="I87" s="21">
        <f t="shared" si="5"/>
        <v>0</v>
      </c>
      <c r="J87" s="69" t="s">
        <v>42</v>
      </c>
      <c r="K87" s="21">
        <f t="shared" si="6"/>
        <v>0</v>
      </c>
      <c r="L87" s="69" t="s">
        <v>42</v>
      </c>
      <c r="M87" s="21">
        <f t="shared" si="7"/>
        <v>0</v>
      </c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6"/>
    </row>
    <row r="88" spans="1:43" s="121" customFormat="1" ht="24.75" customHeight="1">
      <c r="A88" s="58">
        <v>81</v>
      </c>
      <c r="B88" s="174"/>
      <c r="C88" s="67"/>
      <c r="D88" s="67"/>
      <c r="E88" s="67"/>
      <c r="F88" s="36" t="s">
        <v>42</v>
      </c>
      <c r="G88" s="36">
        <f t="shared" si="4"/>
        <v>0</v>
      </c>
      <c r="H88" s="69" t="s">
        <v>42</v>
      </c>
      <c r="I88" s="21">
        <f t="shared" si="5"/>
        <v>0</v>
      </c>
      <c r="J88" s="69" t="s">
        <v>42</v>
      </c>
      <c r="K88" s="21">
        <f t="shared" si="6"/>
        <v>0</v>
      </c>
      <c r="L88" s="69" t="s">
        <v>42</v>
      </c>
      <c r="M88" s="21">
        <f t="shared" si="7"/>
        <v>0</v>
      </c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6"/>
    </row>
    <row r="89" spans="1:43" s="121" customFormat="1" ht="24.75" customHeight="1">
      <c r="A89" s="58">
        <v>82</v>
      </c>
      <c r="B89" s="174"/>
      <c r="C89" s="67"/>
      <c r="D89" s="67"/>
      <c r="E89" s="67"/>
      <c r="F89" s="36" t="s">
        <v>42</v>
      </c>
      <c r="G89" s="36">
        <f t="shared" si="4"/>
        <v>0</v>
      </c>
      <c r="H89" s="69" t="s">
        <v>42</v>
      </c>
      <c r="I89" s="21">
        <f t="shared" si="5"/>
        <v>0</v>
      </c>
      <c r="J89" s="69" t="s">
        <v>42</v>
      </c>
      <c r="K89" s="21">
        <f t="shared" si="6"/>
        <v>0</v>
      </c>
      <c r="L89" s="69" t="s">
        <v>42</v>
      </c>
      <c r="M89" s="21">
        <f t="shared" si="7"/>
        <v>0</v>
      </c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6"/>
    </row>
    <row r="90" spans="1:43" s="121" customFormat="1" ht="24.75" customHeight="1">
      <c r="A90" s="58">
        <v>83</v>
      </c>
      <c r="B90" s="174"/>
      <c r="C90" s="67"/>
      <c r="D90" s="67"/>
      <c r="E90" s="67"/>
      <c r="F90" s="36" t="s">
        <v>42</v>
      </c>
      <c r="G90" s="36">
        <f t="shared" si="4"/>
        <v>0</v>
      </c>
      <c r="H90" s="69" t="s">
        <v>42</v>
      </c>
      <c r="I90" s="21">
        <f t="shared" si="5"/>
        <v>0</v>
      </c>
      <c r="J90" s="69" t="s">
        <v>42</v>
      </c>
      <c r="K90" s="21">
        <f t="shared" si="6"/>
        <v>0</v>
      </c>
      <c r="L90" s="69" t="s">
        <v>42</v>
      </c>
      <c r="M90" s="21">
        <f t="shared" si="7"/>
        <v>0</v>
      </c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6"/>
    </row>
    <row r="91" spans="1:43" s="121" customFormat="1" ht="24.75" customHeight="1">
      <c r="A91" s="58">
        <v>84</v>
      </c>
      <c r="B91" s="174"/>
      <c r="C91" s="67"/>
      <c r="D91" s="67"/>
      <c r="E91" s="67"/>
      <c r="F91" s="36" t="s">
        <v>42</v>
      </c>
      <c r="G91" s="36">
        <f t="shared" si="4"/>
        <v>0</v>
      </c>
      <c r="H91" s="69" t="s">
        <v>42</v>
      </c>
      <c r="I91" s="21">
        <f t="shared" si="5"/>
        <v>0</v>
      </c>
      <c r="J91" s="69" t="s">
        <v>42</v>
      </c>
      <c r="K91" s="21">
        <f t="shared" si="6"/>
        <v>0</v>
      </c>
      <c r="L91" s="69" t="s">
        <v>42</v>
      </c>
      <c r="M91" s="21">
        <f t="shared" si="7"/>
        <v>0</v>
      </c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6"/>
    </row>
    <row r="92" spans="1:43" s="121" customFormat="1" ht="24.75" customHeight="1">
      <c r="A92" s="58">
        <v>85</v>
      </c>
      <c r="B92" s="174"/>
      <c r="C92" s="67"/>
      <c r="D92" s="67"/>
      <c r="E92" s="67"/>
      <c r="F92" s="36" t="s">
        <v>42</v>
      </c>
      <c r="G92" s="36">
        <f t="shared" si="4"/>
        <v>0</v>
      </c>
      <c r="H92" s="69" t="s">
        <v>42</v>
      </c>
      <c r="I92" s="21">
        <f t="shared" si="5"/>
        <v>0</v>
      </c>
      <c r="J92" s="69" t="s">
        <v>42</v>
      </c>
      <c r="K92" s="21">
        <f t="shared" si="6"/>
        <v>0</v>
      </c>
      <c r="L92" s="69" t="s">
        <v>42</v>
      </c>
      <c r="M92" s="21">
        <f t="shared" si="7"/>
        <v>0</v>
      </c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6"/>
    </row>
    <row r="93" spans="1:43" s="121" customFormat="1" ht="24.75" customHeight="1">
      <c r="A93" s="58">
        <v>86</v>
      </c>
      <c r="B93" s="174"/>
      <c r="C93" s="67"/>
      <c r="D93" s="67"/>
      <c r="E93" s="67"/>
      <c r="F93" s="36" t="s">
        <v>42</v>
      </c>
      <c r="G93" s="36">
        <f t="shared" si="4"/>
        <v>0</v>
      </c>
      <c r="H93" s="69" t="s">
        <v>42</v>
      </c>
      <c r="I93" s="21">
        <f t="shared" si="5"/>
        <v>0</v>
      </c>
      <c r="J93" s="69" t="s">
        <v>42</v>
      </c>
      <c r="K93" s="21">
        <f t="shared" si="6"/>
        <v>0</v>
      </c>
      <c r="L93" s="69" t="s">
        <v>42</v>
      </c>
      <c r="M93" s="21">
        <f t="shared" si="7"/>
        <v>0</v>
      </c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6"/>
    </row>
    <row r="94" spans="1:43" s="121" customFormat="1" ht="24.75" customHeight="1">
      <c r="A94" s="58">
        <v>87</v>
      </c>
      <c r="B94" s="174"/>
      <c r="C94" s="67"/>
      <c r="D94" s="67"/>
      <c r="E94" s="67"/>
      <c r="F94" s="36" t="s">
        <v>42</v>
      </c>
      <c r="G94" s="36">
        <f t="shared" si="4"/>
        <v>0</v>
      </c>
      <c r="H94" s="69" t="s">
        <v>42</v>
      </c>
      <c r="I94" s="21">
        <f t="shared" si="5"/>
        <v>0</v>
      </c>
      <c r="J94" s="69" t="s">
        <v>42</v>
      </c>
      <c r="K94" s="21">
        <f t="shared" si="6"/>
        <v>0</v>
      </c>
      <c r="L94" s="69" t="s">
        <v>42</v>
      </c>
      <c r="M94" s="21">
        <f t="shared" si="7"/>
        <v>0</v>
      </c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6"/>
    </row>
    <row r="95" spans="1:43" s="121" customFormat="1" ht="24.75" customHeight="1">
      <c r="A95" s="58">
        <v>88</v>
      </c>
      <c r="B95" s="174"/>
      <c r="C95" s="67"/>
      <c r="D95" s="67"/>
      <c r="E95" s="67"/>
      <c r="F95" s="36" t="s">
        <v>42</v>
      </c>
      <c r="G95" s="36">
        <f t="shared" si="4"/>
        <v>0</v>
      </c>
      <c r="H95" s="69" t="s">
        <v>42</v>
      </c>
      <c r="I95" s="21">
        <f t="shared" si="5"/>
        <v>0</v>
      </c>
      <c r="J95" s="69" t="s">
        <v>42</v>
      </c>
      <c r="K95" s="21">
        <f t="shared" si="6"/>
        <v>0</v>
      </c>
      <c r="L95" s="69" t="s">
        <v>42</v>
      </c>
      <c r="M95" s="21">
        <f t="shared" si="7"/>
        <v>0</v>
      </c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6"/>
    </row>
    <row r="96" spans="1:43" s="121" customFormat="1" ht="24.75" customHeight="1">
      <c r="A96" s="58">
        <v>89</v>
      </c>
      <c r="B96" s="174"/>
      <c r="C96" s="67"/>
      <c r="D96" s="67"/>
      <c r="E96" s="67"/>
      <c r="F96" s="36" t="s">
        <v>42</v>
      </c>
      <c r="G96" s="36">
        <f t="shared" si="4"/>
        <v>0</v>
      </c>
      <c r="H96" s="69" t="s">
        <v>42</v>
      </c>
      <c r="I96" s="21">
        <f t="shared" si="5"/>
        <v>0</v>
      </c>
      <c r="J96" s="69" t="s">
        <v>42</v>
      </c>
      <c r="K96" s="21">
        <f t="shared" si="6"/>
        <v>0</v>
      </c>
      <c r="L96" s="69" t="s">
        <v>42</v>
      </c>
      <c r="M96" s="21">
        <f t="shared" si="7"/>
        <v>0</v>
      </c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6"/>
    </row>
    <row r="97" spans="1:43" s="121" customFormat="1" ht="24.75" customHeight="1">
      <c r="A97" s="58">
        <v>90</v>
      </c>
      <c r="B97" s="174"/>
      <c r="C97" s="67"/>
      <c r="D97" s="67"/>
      <c r="E97" s="67"/>
      <c r="F97" s="36" t="s">
        <v>42</v>
      </c>
      <c r="G97" s="36">
        <f aca="true" t="shared" si="8" ref="G97:G111">I97+K97+M97</f>
        <v>0</v>
      </c>
      <c r="H97" s="69" t="s">
        <v>42</v>
      </c>
      <c r="I97" s="21">
        <f aca="true" t="shared" si="9" ref="I97:I112">N97+Q97+T97+W97+Z97+AC97+AF97+AI97+AL97+AO97</f>
        <v>0</v>
      </c>
      <c r="J97" s="69" t="s">
        <v>42</v>
      </c>
      <c r="K97" s="21">
        <f aca="true" t="shared" si="10" ref="K97:K112">O97+R97+U97+X97+AA97+AD97+AG97+AJ97+AM97+AP97</f>
        <v>0</v>
      </c>
      <c r="L97" s="69" t="s">
        <v>42</v>
      </c>
      <c r="M97" s="21">
        <f aca="true" t="shared" si="11" ref="M97:M112">P97+S97+V97+Y97+AB97+AE97+AH97+AK97+AN97+AQ97</f>
        <v>0</v>
      </c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6"/>
    </row>
    <row r="98" spans="1:43" s="121" customFormat="1" ht="24.75" customHeight="1">
      <c r="A98" s="58">
        <v>91</v>
      </c>
      <c r="B98" s="174"/>
      <c r="C98" s="67"/>
      <c r="D98" s="67"/>
      <c r="E98" s="67"/>
      <c r="F98" s="36" t="s">
        <v>42</v>
      </c>
      <c r="G98" s="36">
        <f t="shared" si="8"/>
        <v>0</v>
      </c>
      <c r="H98" s="69" t="s">
        <v>42</v>
      </c>
      <c r="I98" s="21">
        <f t="shared" si="9"/>
        <v>0</v>
      </c>
      <c r="J98" s="69" t="s">
        <v>42</v>
      </c>
      <c r="K98" s="21">
        <f t="shared" si="10"/>
        <v>0</v>
      </c>
      <c r="L98" s="69" t="s">
        <v>42</v>
      </c>
      <c r="M98" s="21">
        <f t="shared" si="11"/>
        <v>0</v>
      </c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6"/>
    </row>
    <row r="99" spans="1:43" s="121" customFormat="1" ht="24.75" customHeight="1">
      <c r="A99" s="58">
        <v>92</v>
      </c>
      <c r="B99" s="174"/>
      <c r="C99" s="67"/>
      <c r="D99" s="67"/>
      <c r="E99" s="67"/>
      <c r="F99" s="36" t="s">
        <v>42</v>
      </c>
      <c r="G99" s="36">
        <f t="shared" si="8"/>
        <v>0</v>
      </c>
      <c r="H99" s="69" t="s">
        <v>42</v>
      </c>
      <c r="I99" s="21">
        <f t="shared" si="9"/>
        <v>0</v>
      </c>
      <c r="J99" s="69" t="s">
        <v>42</v>
      </c>
      <c r="K99" s="21">
        <f t="shared" si="10"/>
        <v>0</v>
      </c>
      <c r="L99" s="69" t="s">
        <v>42</v>
      </c>
      <c r="M99" s="21">
        <f t="shared" si="11"/>
        <v>0</v>
      </c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6"/>
    </row>
    <row r="100" spans="1:43" s="121" customFormat="1" ht="24.75" customHeight="1">
      <c r="A100" s="58">
        <v>93</v>
      </c>
      <c r="B100" s="174"/>
      <c r="C100" s="67"/>
      <c r="D100" s="67"/>
      <c r="E100" s="67"/>
      <c r="F100" s="36" t="s">
        <v>42</v>
      </c>
      <c r="G100" s="36">
        <f t="shared" si="8"/>
        <v>0</v>
      </c>
      <c r="H100" s="69" t="s">
        <v>42</v>
      </c>
      <c r="I100" s="21">
        <f t="shared" si="9"/>
        <v>0</v>
      </c>
      <c r="J100" s="69" t="s">
        <v>42</v>
      </c>
      <c r="K100" s="21">
        <f t="shared" si="10"/>
        <v>0</v>
      </c>
      <c r="L100" s="69" t="s">
        <v>42</v>
      </c>
      <c r="M100" s="21">
        <f t="shared" si="11"/>
        <v>0</v>
      </c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6"/>
    </row>
    <row r="101" spans="1:43" s="121" customFormat="1" ht="24.75" customHeight="1">
      <c r="A101" s="58">
        <v>94</v>
      </c>
      <c r="B101" s="174"/>
      <c r="C101" s="67"/>
      <c r="D101" s="67"/>
      <c r="E101" s="67"/>
      <c r="F101" s="36" t="s">
        <v>42</v>
      </c>
      <c r="G101" s="36">
        <f t="shared" si="8"/>
        <v>0</v>
      </c>
      <c r="H101" s="69" t="s">
        <v>42</v>
      </c>
      <c r="I101" s="21">
        <f t="shared" si="9"/>
        <v>0</v>
      </c>
      <c r="J101" s="69" t="s">
        <v>42</v>
      </c>
      <c r="K101" s="21">
        <f t="shared" si="10"/>
        <v>0</v>
      </c>
      <c r="L101" s="69" t="s">
        <v>42</v>
      </c>
      <c r="M101" s="21">
        <f t="shared" si="11"/>
        <v>0</v>
      </c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7"/>
      <c r="AM101" s="175"/>
      <c r="AN101" s="175"/>
      <c r="AO101" s="175"/>
      <c r="AP101" s="175"/>
      <c r="AQ101" s="176"/>
    </row>
    <row r="102" spans="1:43" s="121" customFormat="1" ht="24.75" customHeight="1">
      <c r="A102" s="58">
        <v>95</v>
      </c>
      <c r="B102" s="174"/>
      <c r="C102" s="67"/>
      <c r="D102" s="67"/>
      <c r="E102" s="67"/>
      <c r="F102" s="36" t="s">
        <v>42</v>
      </c>
      <c r="G102" s="36">
        <f t="shared" si="8"/>
        <v>0</v>
      </c>
      <c r="H102" s="69" t="s">
        <v>42</v>
      </c>
      <c r="I102" s="21">
        <f t="shared" si="9"/>
        <v>0</v>
      </c>
      <c r="J102" s="69" t="s">
        <v>42</v>
      </c>
      <c r="K102" s="21">
        <f t="shared" si="10"/>
        <v>0</v>
      </c>
      <c r="L102" s="69" t="s">
        <v>42</v>
      </c>
      <c r="M102" s="21">
        <f t="shared" si="11"/>
        <v>0</v>
      </c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6"/>
    </row>
    <row r="103" spans="1:43" s="121" customFormat="1" ht="24.75" customHeight="1">
      <c r="A103" s="58">
        <v>96</v>
      </c>
      <c r="B103" s="174"/>
      <c r="C103" s="67"/>
      <c r="D103" s="67"/>
      <c r="E103" s="67"/>
      <c r="F103" s="36" t="s">
        <v>42</v>
      </c>
      <c r="G103" s="36">
        <f t="shared" si="8"/>
        <v>0</v>
      </c>
      <c r="H103" s="69" t="s">
        <v>42</v>
      </c>
      <c r="I103" s="21">
        <f t="shared" si="9"/>
        <v>0</v>
      </c>
      <c r="J103" s="69" t="s">
        <v>42</v>
      </c>
      <c r="K103" s="21">
        <f t="shared" si="10"/>
        <v>0</v>
      </c>
      <c r="L103" s="69" t="s">
        <v>42</v>
      </c>
      <c r="M103" s="21">
        <f t="shared" si="11"/>
        <v>0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6"/>
    </row>
    <row r="104" spans="1:43" s="121" customFormat="1" ht="24.75" customHeight="1">
      <c r="A104" s="58">
        <v>97</v>
      </c>
      <c r="B104" s="174"/>
      <c r="C104" s="67"/>
      <c r="D104" s="67"/>
      <c r="E104" s="67"/>
      <c r="F104" s="36" t="s">
        <v>42</v>
      </c>
      <c r="G104" s="36">
        <f t="shared" si="8"/>
        <v>0</v>
      </c>
      <c r="H104" s="69" t="s">
        <v>42</v>
      </c>
      <c r="I104" s="21">
        <f t="shared" si="9"/>
        <v>0</v>
      </c>
      <c r="J104" s="69" t="s">
        <v>42</v>
      </c>
      <c r="K104" s="21">
        <f t="shared" si="10"/>
        <v>0</v>
      </c>
      <c r="L104" s="69" t="s">
        <v>42</v>
      </c>
      <c r="M104" s="21">
        <f t="shared" si="11"/>
        <v>0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6"/>
    </row>
    <row r="105" spans="1:43" s="121" customFormat="1" ht="24.75" customHeight="1">
      <c r="A105" s="58">
        <v>98</v>
      </c>
      <c r="B105" s="174"/>
      <c r="C105" s="67"/>
      <c r="D105" s="67"/>
      <c r="E105" s="67"/>
      <c r="F105" s="36" t="s">
        <v>42</v>
      </c>
      <c r="G105" s="36">
        <f t="shared" si="8"/>
        <v>0</v>
      </c>
      <c r="H105" s="69" t="s">
        <v>42</v>
      </c>
      <c r="I105" s="21">
        <f t="shared" si="9"/>
        <v>0</v>
      </c>
      <c r="J105" s="69" t="s">
        <v>42</v>
      </c>
      <c r="K105" s="21">
        <f t="shared" si="10"/>
        <v>0</v>
      </c>
      <c r="L105" s="69" t="s">
        <v>42</v>
      </c>
      <c r="M105" s="21">
        <f t="shared" si="11"/>
        <v>0</v>
      </c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6"/>
    </row>
    <row r="106" spans="1:43" s="121" customFormat="1" ht="24.75" customHeight="1">
      <c r="A106" s="58">
        <v>99</v>
      </c>
      <c r="B106" s="174"/>
      <c r="C106" s="67"/>
      <c r="D106" s="67"/>
      <c r="E106" s="67"/>
      <c r="F106" s="36" t="s">
        <v>42</v>
      </c>
      <c r="G106" s="36">
        <f t="shared" si="8"/>
        <v>0</v>
      </c>
      <c r="H106" s="69" t="s">
        <v>42</v>
      </c>
      <c r="I106" s="21">
        <f t="shared" si="9"/>
        <v>0</v>
      </c>
      <c r="J106" s="69" t="s">
        <v>42</v>
      </c>
      <c r="K106" s="21">
        <f t="shared" si="10"/>
        <v>0</v>
      </c>
      <c r="L106" s="69" t="s">
        <v>42</v>
      </c>
      <c r="M106" s="21">
        <f t="shared" si="11"/>
        <v>0</v>
      </c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6"/>
    </row>
    <row r="107" spans="1:43" s="121" customFormat="1" ht="24.75" customHeight="1">
      <c r="A107" s="58">
        <v>100</v>
      </c>
      <c r="B107" s="174"/>
      <c r="C107" s="67"/>
      <c r="D107" s="67"/>
      <c r="E107" s="67"/>
      <c r="F107" s="36" t="s">
        <v>42</v>
      </c>
      <c r="G107" s="36">
        <f t="shared" si="8"/>
        <v>0</v>
      </c>
      <c r="H107" s="69" t="s">
        <v>42</v>
      </c>
      <c r="I107" s="21">
        <f t="shared" si="9"/>
        <v>0</v>
      </c>
      <c r="J107" s="69" t="s">
        <v>42</v>
      </c>
      <c r="K107" s="21">
        <f t="shared" si="10"/>
        <v>0</v>
      </c>
      <c r="L107" s="69" t="s">
        <v>42</v>
      </c>
      <c r="M107" s="21">
        <f t="shared" si="11"/>
        <v>0</v>
      </c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6"/>
    </row>
    <row r="108" spans="1:43" s="121" customFormat="1" ht="24.75" customHeight="1">
      <c r="A108" s="58">
        <v>101</v>
      </c>
      <c r="B108" s="174"/>
      <c r="C108" s="67"/>
      <c r="D108" s="67"/>
      <c r="E108" s="67"/>
      <c r="F108" s="36" t="s">
        <v>42</v>
      </c>
      <c r="G108" s="36">
        <f t="shared" si="8"/>
        <v>0</v>
      </c>
      <c r="H108" s="69" t="s">
        <v>42</v>
      </c>
      <c r="I108" s="21">
        <f t="shared" si="9"/>
        <v>0</v>
      </c>
      <c r="J108" s="69" t="s">
        <v>42</v>
      </c>
      <c r="K108" s="21">
        <f t="shared" si="10"/>
        <v>0</v>
      </c>
      <c r="L108" s="69" t="s">
        <v>42</v>
      </c>
      <c r="M108" s="21">
        <f t="shared" si="11"/>
        <v>0</v>
      </c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6"/>
    </row>
    <row r="109" spans="1:43" s="121" customFormat="1" ht="24.75" customHeight="1">
      <c r="A109" s="58">
        <v>102</v>
      </c>
      <c r="B109" s="174"/>
      <c r="C109" s="67"/>
      <c r="D109" s="67"/>
      <c r="E109" s="67"/>
      <c r="F109" s="36" t="s">
        <v>42</v>
      </c>
      <c r="G109" s="36">
        <f t="shared" si="8"/>
        <v>0</v>
      </c>
      <c r="H109" s="69" t="s">
        <v>42</v>
      </c>
      <c r="I109" s="21">
        <f t="shared" si="9"/>
        <v>0</v>
      </c>
      <c r="J109" s="69" t="s">
        <v>42</v>
      </c>
      <c r="K109" s="21">
        <f t="shared" si="10"/>
        <v>0</v>
      </c>
      <c r="L109" s="69" t="s">
        <v>42</v>
      </c>
      <c r="M109" s="21">
        <f t="shared" si="11"/>
        <v>0</v>
      </c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6"/>
    </row>
    <row r="110" spans="1:43" s="121" customFormat="1" ht="24.75" customHeight="1">
      <c r="A110" s="58">
        <v>103</v>
      </c>
      <c r="B110" s="174"/>
      <c r="C110" s="67"/>
      <c r="D110" s="67"/>
      <c r="E110" s="67"/>
      <c r="F110" s="36" t="s">
        <v>42</v>
      </c>
      <c r="G110" s="36">
        <f t="shared" si="8"/>
        <v>0</v>
      </c>
      <c r="H110" s="69" t="s">
        <v>42</v>
      </c>
      <c r="I110" s="21">
        <f t="shared" si="9"/>
        <v>0</v>
      </c>
      <c r="J110" s="69" t="s">
        <v>42</v>
      </c>
      <c r="K110" s="21">
        <f t="shared" si="10"/>
        <v>0</v>
      </c>
      <c r="L110" s="69" t="s">
        <v>42</v>
      </c>
      <c r="M110" s="21">
        <f t="shared" si="11"/>
        <v>0</v>
      </c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6"/>
    </row>
    <row r="111" spans="1:43" s="121" customFormat="1" ht="24.75" customHeight="1" thickBot="1">
      <c r="A111" s="58">
        <v>104</v>
      </c>
      <c r="B111" s="174"/>
      <c r="C111" s="67"/>
      <c r="D111" s="67"/>
      <c r="E111" s="67"/>
      <c r="F111" s="36" t="s">
        <v>42</v>
      </c>
      <c r="G111" s="36">
        <f t="shared" si="8"/>
        <v>0</v>
      </c>
      <c r="H111" s="69" t="s">
        <v>42</v>
      </c>
      <c r="I111" s="21">
        <f t="shared" si="9"/>
        <v>0</v>
      </c>
      <c r="J111" s="69" t="s">
        <v>42</v>
      </c>
      <c r="K111" s="21">
        <f t="shared" si="10"/>
        <v>0</v>
      </c>
      <c r="L111" s="69" t="s">
        <v>42</v>
      </c>
      <c r="M111" s="21">
        <f t="shared" si="11"/>
        <v>0</v>
      </c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6"/>
    </row>
    <row r="112" spans="1:43" s="138" customFormat="1" ht="26.25" customHeight="1">
      <c r="A112" s="434" t="s">
        <v>37</v>
      </c>
      <c r="B112" s="435"/>
      <c r="C112" s="122" t="s">
        <v>34</v>
      </c>
      <c r="D112" s="122" t="s">
        <v>34</v>
      </c>
      <c r="E112" s="122" t="s">
        <v>34</v>
      </c>
      <c r="F112" s="27" t="s">
        <v>42</v>
      </c>
      <c r="G112" s="27">
        <f aca="true" t="shared" si="12" ref="G112:G123">I112+K112+M112</f>
        <v>0</v>
      </c>
      <c r="H112" s="27" t="s">
        <v>42</v>
      </c>
      <c r="I112" s="27">
        <f t="shared" si="9"/>
        <v>0</v>
      </c>
      <c r="J112" s="27" t="s">
        <v>42</v>
      </c>
      <c r="K112" s="27">
        <f t="shared" si="10"/>
        <v>0</v>
      </c>
      <c r="L112" s="27" t="s">
        <v>42</v>
      </c>
      <c r="M112" s="27">
        <f t="shared" si="11"/>
        <v>0</v>
      </c>
      <c r="N112" s="27">
        <f aca="true" t="shared" si="13" ref="N112:AQ112">SUM(N8:N111)</f>
        <v>0</v>
      </c>
      <c r="O112" s="27">
        <f t="shared" si="13"/>
        <v>0</v>
      </c>
      <c r="P112" s="27">
        <f t="shared" si="13"/>
        <v>0</v>
      </c>
      <c r="Q112" s="27">
        <f t="shared" si="13"/>
        <v>0</v>
      </c>
      <c r="R112" s="27">
        <f t="shared" si="13"/>
        <v>0</v>
      </c>
      <c r="S112" s="27">
        <f t="shared" si="13"/>
        <v>0</v>
      </c>
      <c r="T112" s="27">
        <f t="shared" si="13"/>
        <v>0</v>
      </c>
      <c r="U112" s="27">
        <f t="shared" si="13"/>
        <v>0</v>
      </c>
      <c r="V112" s="27">
        <f t="shared" si="13"/>
        <v>0</v>
      </c>
      <c r="W112" s="27">
        <f t="shared" si="13"/>
        <v>0</v>
      </c>
      <c r="X112" s="27">
        <f t="shared" si="13"/>
        <v>0</v>
      </c>
      <c r="Y112" s="27">
        <f t="shared" si="13"/>
        <v>0</v>
      </c>
      <c r="Z112" s="27">
        <f t="shared" si="13"/>
        <v>0</v>
      </c>
      <c r="AA112" s="27">
        <f t="shared" si="13"/>
        <v>0</v>
      </c>
      <c r="AB112" s="27">
        <f t="shared" si="13"/>
        <v>0</v>
      </c>
      <c r="AC112" s="27">
        <f t="shared" si="13"/>
        <v>0</v>
      </c>
      <c r="AD112" s="27">
        <f t="shared" si="13"/>
        <v>0</v>
      </c>
      <c r="AE112" s="27">
        <f t="shared" si="13"/>
        <v>0</v>
      </c>
      <c r="AF112" s="27">
        <f t="shared" si="13"/>
        <v>0</v>
      </c>
      <c r="AG112" s="27">
        <f t="shared" si="13"/>
        <v>0</v>
      </c>
      <c r="AH112" s="27">
        <f t="shared" si="13"/>
        <v>0</v>
      </c>
      <c r="AI112" s="27">
        <f t="shared" si="13"/>
        <v>0</v>
      </c>
      <c r="AJ112" s="27">
        <f t="shared" si="13"/>
        <v>0</v>
      </c>
      <c r="AK112" s="27">
        <f t="shared" si="13"/>
        <v>0</v>
      </c>
      <c r="AL112" s="27">
        <f t="shared" si="13"/>
        <v>0</v>
      </c>
      <c r="AM112" s="27">
        <f t="shared" si="13"/>
        <v>0</v>
      </c>
      <c r="AN112" s="27">
        <f t="shared" si="13"/>
        <v>0</v>
      </c>
      <c r="AO112" s="27">
        <f t="shared" si="13"/>
        <v>0</v>
      </c>
      <c r="AP112" s="27">
        <f t="shared" si="13"/>
        <v>0</v>
      </c>
      <c r="AQ112" s="27">
        <f t="shared" si="13"/>
        <v>0</v>
      </c>
    </row>
    <row r="113" spans="1:43" s="146" customFormat="1" ht="26.25" customHeight="1">
      <c r="A113" s="142"/>
      <c r="B113" s="143" t="s">
        <v>32</v>
      </c>
      <c r="C113" s="144" t="s">
        <v>34</v>
      </c>
      <c r="D113" s="144" t="s">
        <v>34</v>
      </c>
      <c r="E113" s="145" t="s">
        <v>16</v>
      </c>
      <c r="F113" s="129" t="s">
        <v>42</v>
      </c>
      <c r="G113" s="129">
        <f t="shared" si="12"/>
        <v>0</v>
      </c>
      <c r="H113" s="129" t="s">
        <v>42</v>
      </c>
      <c r="I113" s="129">
        <f>I115+I116+I118+I120+I122</f>
        <v>0</v>
      </c>
      <c r="J113" s="129" t="s">
        <v>42</v>
      </c>
      <c r="K113" s="129">
        <f aca="true" t="shared" si="14" ref="K113:AQ113">K115+K116+K118+K120+K122</f>
        <v>0</v>
      </c>
      <c r="L113" s="129" t="s">
        <v>42</v>
      </c>
      <c r="M113" s="129">
        <f t="shared" si="14"/>
        <v>0</v>
      </c>
      <c r="N113" s="129">
        <f>N115+N116+N118+N120+N122</f>
        <v>0</v>
      </c>
      <c r="O113" s="129">
        <f>O115+O116+O118+O120+O122</f>
        <v>0</v>
      </c>
      <c r="P113" s="129">
        <f t="shared" si="14"/>
        <v>0</v>
      </c>
      <c r="Q113" s="129">
        <f t="shared" si="14"/>
        <v>0</v>
      </c>
      <c r="R113" s="129">
        <f>R115+R116+R118+R120+R122</f>
        <v>0</v>
      </c>
      <c r="S113" s="129">
        <f t="shared" si="14"/>
        <v>0</v>
      </c>
      <c r="T113" s="129">
        <f t="shared" si="14"/>
        <v>0</v>
      </c>
      <c r="U113" s="129">
        <f t="shared" si="14"/>
        <v>0</v>
      </c>
      <c r="V113" s="129">
        <f t="shared" si="14"/>
        <v>0</v>
      </c>
      <c r="W113" s="129">
        <f t="shared" si="14"/>
        <v>0</v>
      </c>
      <c r="X113" s="129">
        <f t="shared" si="14"/>
        <v>0</v>
      </c>
      <c r="Y113" s="129">
        <f t="shared" si="14"/>
        <v>0</v>
      </c>
      <c r="Z113" s="129">
        <f t="shared" si="14"/>
        <v>0</v>
      </c>
      <c r="AA113" s="129">
        <f t="shared" si="14"/>
        <v>0</v>
      </c>
      <c r="AB113" s="129">
        <f t="shared" si="14"/>
        <v>0</v>
      </c>
      <c r="AC113" s="129">
        <f t="shared" si="14"/>
        <v>0</v>
      </c>
      <c r="AD113" s="129">
        <f t="shared" si="14"/>
        <v>0</v>
      </c>
      <c r="AE113" s="129">
        <f t="shared" si="14"/>
        <v>0</v>
      </c>
      <c r="AF113" s="129">
        <f t="shared" si="14"/>
        <v>0</v>
      </c>
      <c r="AG113" s="129">
        <f t="shared" si="14"/>
        <v>0</v>
      </c>
      <c r="AH113" s="129">
        <f t="shared" si="14"/>
        <v>0</v>
      </c>
      <c r="AI113" s="129">
        <f t="shared" si="14"/>
        <v>0</v>
      </c>
      <c r="AJ113" s="129">
        <f t="shared" si="14"/>
        <v>0</v>
      </c>
      <c r="AK113" s="129">
        <f t="shared" si="14"/>
        <v>0</v>
      </c>
      <c r="AL113" s="129">
        <f t="shared" si="14"/>
        <v>0</v>
      </c>
      <c r="AM113" s="129">
        <f t="shared" si="14"/>
        <v>0</v>
      </c>
      <c r="AN113" s="129">
        <f t="shared" si="14"/>
        <v>0</v>
      </c>
      <c r="AO113" s="129">
        <f t="shared" si="14"/>
        <v>0</v>
      </c>
      <c r="AP113" s="129">
        <f t="shared" si="14"/>
        <v>0</v>
      </c>
      <c r="AQ113" s="129">
        <f t="shared" si="14"/>
        <v>0</v>
      </c>
    </row>
    <row r="114" spans="1:43" s="146" customFormat="1" ht="26.25" customHeight="1" thickBot="1">
      <c r="A114" s="147"/>
      <c r="B114" s="148" t="s">
        <v>33</v>
      </c>
      <c r="C114" s="149" t="s">
        <v>34</v>
      </c>
      <c r="D114" s="149" t="s">
        <v>34</v>
      </c>
      <c r="E114" s="150" t="s">
        <v>17</v>
      </c>
      <c r="F114" s="130" t="s">
        <v>42</v>
      </c>
      <c r="G114" s="130">
        <f t="shared" si="12"/>
        <v>0</v>
      </c>
      <c r="H114" s="130" t="s">
        <v>42</v>
      </c>
      <c r="I114" s="130">
        <f>I117+I119+I121+I123</f>
        <v>0</v>
      </c>
      <c r="J114" s="130" t="s">
        <v>42</v>
      </c>
      <c r="K114" s="130">
        <f aca="true" t="shared" si="15" ref="K114:AQ114">K117+K119+K121+K123</f>
        <v>0</v>
      </c>
      <c r="L114" s="130" t="s">
        <v>42</v>
      </c>
      <c r="M114" s="130">
        <f t="shared" si="15"/>
        <v>0</v>
      </c>
      <c r="N114" s="130">
        <f>N117+N119+N121+N123</f>
        <v>0</v>
      </c>
      <c r="O114" s="130">
        <f>O117+O119+O121+O123</f>
        <v>0</v>
      </c>
      <c r="P114" s="130">
        <f t="shared" si="15"/>
        <v>0</v>
      </c>
      <c r="Q114" s="130">
        <f t="shared" si="15"/>
        <v>0</v>
      </c>
      <c r="R114" s="130">
        <f t="shared" si="15"/>
        <v>0</v>
      </c>
      <c r="S114" s="130">
        <f t="shared" si="15"/>
        <v>0</v>
      </c>
      <c r="T114" s="130">
        <f t="shared" si="15"/>
        <v>0</v>
      </c>
      <c r="U114" s="130">
        <f t="shared" si="15"/>
        <v>0</v>
      </c>
      <c r="V114" s="130">
        <f t="shared" si="15"/>
        <v>0</v>
      </c>
      <c r="W114" s="130">
        <f t="shared" si="15"/>
        <v>0</v>
      </c>
      <c r="X114" s="130">
        <f t="shared" si="15"/>
        <v>0</v>
      </c>
      <c r="Y114" s="130">
        <f t="shared" si="15"/>
        <v>0</v>
      </c>
      <c r="Z114" s="130">
        <f t="shared" si="15"/>
        <v>0</v>
      </c>
      <c r="AA114" s="130">
        <f t="shared" si="15"/>
        <v>0</v>
      </c>
      <c r="AB114" s="130">
        <f t="shared" si="15"/>
        <v>0</v>
      </c>
      <c r="AC114" s="130">
        <f t="shared" si="15"/>
        <v>0</v>
      </c>
      <c r="AD114" s="130">
        <f t="shared" si="15"/>
        <v>0</v>
      </c>
      <c r="AE114" s="130">
        <f t="shared" si="15"/>
        <v>0</v>
      </c>
      <c r="AF114" s="130">
        <f t="shared" si="15"/>
        <v>0</v>
      </c>
      <c r="AG114" s="130">
        <f t="shared" si="15"/>
        <v>0</v>
      </c>
      <c r="AH114" s="130">
        <f t="shared" si="15"/>
        <v>0</v>
      </c>
      <c r="AI114" s="130">
        <f t="shared" si="15"/>
        <v>0</v>
      </c>
      <c r="AJ114" s="130">
        <f t="shared" si="15"/>
        <v>0</v>
      </c>
      <c r="AK114" s="130">
        <f t="shared" si="15"/>
        <v>0</v>
      </c>
      <c r="AL114" s="130">
        <f t="shared" si="15"/>
        <v>0</v>
      </c>
      <c r="AM114" s="130">
        <f t="shared" si="15"/>
        <v>0</v>
      </c>
      <c r="AN114" s="130">
        <f t="shared" si="15"/>
        <v>0</v>
      </c>
      <c r="AO114" s="130">
        <f t="shared" si="15"/>
        <v>0</v>
      </c>
      <c r="AP114" s="130">
        <f t="shared" si="15"/>
        <v>0</v>
      </c>
      <c r="AQ114" s="130">
        <f t="shared" si="15"/>
        <v>0</v>
      </c>
    </row>
    <row r="115" spans="1:43" s="121" customFormat="1" ht="21.75" customHeight="1">
      <c r="A115" s="139"/>
      <c r="B115" s="124" t="s">
        <v>11</v>
      </c>
      <c r="C115" s="125" t="s">
        <v>12</v>
      </c>
      <c r="D115" s="125" t="s">
        <v>16</v>
      </c>
      <c r="E115" s="125" t="s">
        <v>16</v>
      </c>
      <c r="F115" s="118" t="s">
        <v>42</v>
      </c>
      <c r="G115" s="118">
        <f t="shared" si="12"/>
        <v>0</v>
      </c>
      <c r="H115" s="26" t="s">
        <v>42</v>
      </c>
      <c r="I115" s="26">
        <f aca="true" t="shared" si="16" ref="I115:I123">N115+Q115+T115+W115+Z115+AC115+AF115+AI115+AL115+AO115</f>
        <v>0</v>
      </c>
      <c r="J115" s="26" t="s">
        <v>42</v>
      </c>
      <c r="K115" s="26">
        <f aca="true" t="shared" si="17" ref="K115:K123">O115+R115+U115+X115+AA115+AD115+AG115+AJ115+AM115+AP115</f>
        <v>0</v>
      </c>
      <c r="L115" s="26" t="s">
        <v>42</v>
      </c>
      <c r="M115" s="131">
        <f aca="true" t="shared" si="18" ref="M115:M123">P115+S115+V115+Y115+AB115+AE115+AH115+AK115+AN115+AQ115</f>
        <v>0</v>
      </c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32"/>
    </row>
    <row r="116" spans="1:43" s="121" customFormat="1" ht="24" customHeight="1">
      <c r="A116" s="140"/>
      <c r="B116" s="127" t="s">
        <v>13</v>
      </c>
      <c r="C116" s="128" t="s">
        <v>12</v>
      </c>
      <c r="D116" s="128" t="s">
        <v>14</v>
      </c>
      <c r="E116" s="128" t="s">
        <v>16</v>
      </c>
      <c r="F116" s="36" t="s">
        <v>42</v>
      </c>
      <c r="G116" s="36">
        <f t="shared" si="12"/>
        <v>0</v>
      </c>
      <c r="H116" s="21" t="s">
        <v>42</v>
      </c>
      <c r="I116" s="26">
        <f t="shared" si="16"/>
        <v>0</v>
      </c>
      <c r="J116" s="21" t="s">
        <v>42</v>
      </c>
      <c r="K116" s="21">
        <f t="shared" si="17"/>
        <v>0</v>
      </c>
      <c r="L116" s="21" t="s">
        <v>42</v>
      </c>
      <c r="M116" s="116">
        <f t="shared" si="18"/>
        <v>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3"/>
    </row>
    <row r="117" spans="1:43" s="121" customFormat="1" ht="24" customHeight="1">
      <c r="A117" s="140"/>
      <c r="B117" s="127" t="s">
        <v>15</v>
      </c>
      <c r="C117" s="128" t="s">
        <v>12</v>
      </c>
      <c r="D117" s="128" t="s">
        <v>16</v>
      </c>
      <c r="E117" s="128" t="s">
        <v>17</v>
      </c>
      <c r="F117" s="36" t="s">
        <v>42</v>
      </c>
      <c r="G117" s="36">
        <f t="shared" si="12"/>
        <v>0</v>
      </c>
      <c r="H117" s="21" t="s">
        <v>42</v>
      </c>
      <c r="I117" s="26">
        <f t="shared" si="16"/>
        <v>0</v>
      </c>
      <c r="J117" s="21" t="s">
        <v>42</v>
      </c>
      <c r="K117" s="21">
        <f t="shared" si="17"/>
        <v>0</v>
      </c>
      <c r="L117" s="21" t="s">
        <v>42</v>
      </c>
      <c r="M117" s="116">
        <f t="shared" si="18"/>
        <v>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3"/>
    </row>
    <row r="118" spans="1:43" s="121" customFormat="1" ht="24" customHeight="1">
      <c r="A118" s="140"/>
      <c r="B118" s="127" t="s">
        <v>18</v>
      </c>
      <c r="C118" s="128" t="s">
        <v>19</v>
      </c>
      <c r="D118" s="128" t="s">
        <v>16</v>
      </c>
      <c r="E118" s="128" t="s">
        <v>16</v>
      </c>
      <c r="F118" s="36" t="s">
        <v>42</v>
      </c>
      <c r="G118" s="36">
        <f t="shared" si="12"/>
        <v>0</v>
      </c>
      <c r="H118" s="21" t="s">
        <v>42</v>
      </c>
      <c r="I118" s="26">
        <f t="shared" si="16"/>
        <v>0</v>
      </c>
      <c r="J118" s="21" t="s">
        <v>42</v>
      </c>
      <c r="K118" s="21">
        <f t="shared" si="17"/>
        <v>0</v>
      </c>
      <c r="L118" s="21" t="s">
        <v>42</v>
      </c>
      <c r="M118" s="116">
        <f t="shared" si="18"/>
        <v>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3"/>
    </row>
    <row r="119" spans="1:43" s="121" customFormat="1" ht="24" customHeight="1">
      <c r="A119" s="140"/>
      <c r="B119" s="127" t="s">
        <v>20</v>
      </c>
      <c r="C119" s="128" t="s">
        <v>19</v>
      </c>
      <c r="D119" s="128" t="s">
        <v>16</v>
      </c>
      <c r="E119" s="128" t="s">
        <v>17</v>
      </c>
      <c r="F119" s="36" t="s">
        <v>42</v>
      </c>
      <c r="G119" s="36">
        <f t="shared" si="12"/>
        <v>0</v>
      </c>
      <c r="H119" s="21" t="s">
        <v>42</v>
      </c>
      <c r="I119" s="26">
        <f>N119+Q119+T119+W119+Z119+AC119+AF119+AI119+AL119+AO119</f>
        <v>0</v>
      </c>
      <c r="J119" s="21" t="s">
        <v>42</v>
      </c>
      <c r="K119" s="21">
        <f>O119+R119+U119+X119+AA119+AD119+AG119+AJ119+AM119+AP119</f>
        <v>0</v>
      </c>
      <c r="L119" s="21" t="s">
        <v>42</v>
      </c>
      <c r="M119" s="116">
        <f t="shared" si="18"/>
        <v>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3"/>
    </row>
    <row r="120" spans="1:43" s="121" customFormat="1" ht="24" customHeight="1">
      <c r="A120" s="140"/>
      <c r="B120" s="127" t="s">
        <v>22</v>
      </c>
      <c r="C120" s="128" t="s">
        <v>23</v>
      </c>
      <c r="D120" s="128" t="s">
        <v>16</v>
      </c>
      <c r="E120" s="128" t="s">
        <v>16</v>
      </c>
      <c r="F120" s="36" t="s">
        <v>42</v>
      </c>
      <c r="G120" s="36">
        <f t="shared" si="12"/>
        <v>0</v>
      </c>
      <c r="H120" s="21" t="s">
        <v>42</v>
      </c>
      <c r="I120" s="26">
        <f t="shared" si="16"/>
        <v>0</v>
      </c>
      <c r="J120" s="21" t="s">
        <v>42</v>
      </c>
      <c r="K120" s="21">
        <f t="shared" si="17"/>
        <v>0</v>
      </c>
      <c r="L120" s="21" t="s">
        <v>42</v>
      </c>
      <c r="M120" s="116">
        <f t="shared" si="18"/>
        <v>0</v>
      </c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</row>
    <row r="121" spans="1:43" s="121" customFormat="1" ht="24" customHeight="1">
      <c r="A121" s="140"/>
      <c r="B121" s="127" t="s">
        <v>25</v>
      </c>
      <c r="C121" s="128" t="s">
        <v>23</v>
      </c>
      <c r="D121" s="128" t="s">
        <v>16</v>
      </c>
      <c r="E121" s="128" t="s">
        <v>17</v>
      </c>
      <c r="F121" s="36" t="s">
        <v>42</v>
      </c>
      <c r="G121" s="36">
        <f t="shared" si="12"/>
        <v>0</v>
      </c>
      <c r="H121" s="21" t="s">
        <v>42</v>
      </c>
      <c r="I121" s="26">
        <f t="shared" si="16"/>
        <v>0</v>
      </c>
      <c r="J121" s="21" t="s">
        <v>42</v>
      </c>
      <c r="K121" s="21">
        <f t="shared" si="17"/>
        <v>0</v>
      </c>
      <c r="L121" s="21" t="s">
        <v>42</v>
      </c>
      <c r="M121" s="116">
        <f t="shared" si="18"/>
        <v>0</v>
      </c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</row>
    <row r="122" spans="1:43" s="121" customFormat="1" ht="24" customHeight="1">
      <c r="A122" s="140"/>
      <c r="B122" s="127" t="s">
        <v>30</v>
      </c>
      <c r="C122" s="128" t="s">
        <v>23</v>
      </c>
      <c r="D122" s="128" t="s">
        <v>24</v>
      </c>
      <c r="E122" s="128" t="s">
        <v>16</v>
      </c>
      <c r="F122" s="36" t="s">
        <v>42</v>
      </c>
      <c r="G122" s="36">
        <f t="shared" si="12"/>
        <v>0</v>
      </c>
      <c r="H122" s="21" t="s">
        <v>42</v>
      </c>
      <c r="I122" s="26">
        <f t="shared" si="16"/>
        <v>0</v>
      </c>
      <c r="J122" s="21" t="s">
        <v>42</v>
      </c>
      <c r="K122" s="21">
        <f t="shared" si="17"/>
        <v>0</v>
      </c>
      <c r="L122" s="21" t="s">
        <v>42</v>
      </c>
      <c r="M122" s="116">
        <f t="shared" si="18"/>
        <v>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3"/>
    </row>
    <row r="123" spans="1:43" s="14" customFormat="1" ht="24" customHeight="1" thickBot="1">
      <c r="A123" s="141"/>
      <c r="B123" s="133" t="s">
        <v>31</v>
      </c>
      <c r="C123" s="134" t="s">
        <v>23</v>
      </c>
      <c r="D123" s="134" t="s">
        <v>24</v>
      </c>
      <c r="E123" s="134" t="s">
        <v>17</v>
      </c>
      <c r="F123" s="70" t="s">
        <v>42</v>
      </c>
      <c r="G123" s="70">
        <f t="shared" si="12"/>
        <v>0</v>
      </c>
      <c r="H123" s="21" t="s">
        <v>42</v>
      </c>
      <c r="I123" s="26">
        <f t="shared" si="16"/>
        <v>0</v>
      </c>
      <c r="J123" s="21" t="s">
        <v>42</v>
      </c>
      <c r="K123" s="21">
        <f t="shared" si="17"/>
        <v>0</v>
      </c>
      <c r="L123" s="21" t="s">
        <v>42</v>
      </c>
      <c r="M123" s="116">
        <f t="shared" si="18"/>
        <v>0</v>
      </c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6"/>
    </row>
    <row r="124" spans="14:20" ht="12.75" customHeight="1">
      <c r="N124" s="54"/>
      <c r="O124" s="54"/>
      <c r="P124" s="54"/>
      <c r="Q124" s="54"/>
      <c r="R124" s="54"/>
      <c r="S124" s="54"/>
      <c r="T124" s="54"/>
    </row>
    <row r="125" spans="1:20" ht="18.75">
      <c r="A125" s="7"/>
      <c r="B125" s="8"/>
      <c r="C125" s="8"/>
      <c r="D125" s="8"/>
      <c r="E125" s="8"/>
      <c r="F125" s="153"/>
      <c r="G125" s="153"/>
      <c r="H125" s="153"/>
      <c r="I125" s="154"/>
      <c r="N125" s="54"/>
      <c r="O125" s="54"/>
      <c r="P125" s="54"/>
      <c r="Q125" s="54"/>
      <c r="R125" s="54"/>
      <c r="S125" s="54"/>
      <c r="T125" s="54"/>
    </row>
    <row r="126" ht="18.75">
      <c r="A126" s="9"/>
    </row>
  </sheetData>
  <sheetProtection selectLockedCells="1" selectUnlockedCells="1"/>
  <mergeCells count="64">
    <mergeCell ref="C3:D3"/>
    <mergeCell ref="M5:M6"/>
    <mergeCell ref="L4:M4"/>
    <mergeCell ref="L5:L6"/>
    <mergeCell ref="C4:C6"/>
    <mergeCell ref="D4:D6"/>
    <mergeCell ref="E4:E6"/>
    <mergeCell ref="A112:B112"/>
    <mergeCell ref="G5:G6"/>
    <mergeCell ref="F5:F6"/>
    <mergeCell ref="J5:J6"/>
    <mergeCell ref="H4:I4"/>
    <mergeCell ref="J4:K4"/>
    <mergeCell ref="F4:G4"/>
    <mergeCell ref="H5:H6"/>
    <mergeCell ref="I5:I6"/>
    <mergeCell ref="K5:K6"/>
    <mergeCell ref="U5:U6"/>
    <mergeCell ref="V5:V6"/>
    <mergeCell ref="N5:N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O5:AO6"/>
    <mergeCell ref="AP5:AP6"/>
    <mergeCell ref="AQ5:AQ6"/>
    <mergeCell ref="AI5:AI6"/>
    <mergeCell ref="AJ5:AJ6"/>
    <mergeCell ref="AK5:AK6"/>
    <mergeCell ref="A7:AQ7"/>
    <mergeCell ref="N3:P3"/>
    <mergeCell ref="Q3:S3"/>
    <mergeCell ref="Z3:AB3"/>
    <mergeCell ref="AC3:AE3"/>
    <mergeCell ref="AF3:AH3"/>
    <mergeCell ref="AI3:AK3"/>
    <mergeCell ref="AL5:AL6"/>
    <mergeCell ref="AM5:AM6"/>
    <mergeCell ref="AL3:AN3"/>
    <mergeCell ref="AO3:AQ3"/>
    <mergeCell ref="T3:V3"/>
    <mergeCell ref="A1:S1"/>
    <mergeCell ref="F3:G3"/>
    <mergeCell ref="H3:M3"/>
    <mergeCell ref="W3:Y3"/>
    <mergeCell ref="A2:M2"/>
    <mergeCell ref="A3:A6"/>
    <mergeCell ref="B3:B6"/>
    <mergeCell ref="AN5:AN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showGridLines="0" view="pageBreakPreview" zoomScale="60" zoomScaleNormal="60" zoomScalePageLayoutView="0" workbookViewId="0" topLeftCell="A1">
      <pane xSplit="7" ySplit="7" topLeftCell="H119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2" customWidth="1"/>
    <col min="2" max="2" width="45.00390625" style="3" customWidth="1"/>
    <col min="3" max="3" width="12.421875" style="3" customWidth="1"/>
    <col min="4" max="4" width="17.28125" style="3" customWidth="1"/>
    <col min="5" max="5" width="15.7109375" style="3" customWidth="1"/>
    <col min="6" max="6" width="14.140625" style="3" customWidth="1"/>
    <col min="7" max="7" width="15.8515625" style="3" customWidth="1"/>
    <col min="8" max="8" width="9.28125" style="3" customWidth="1"/>
    <col min="9" max="9" width="9.57421875" style="3" customWidth="1"/>
    <col min="10" max="10" width="9.140625" style="3" customWidth="1"/>
    <col min="11" max="11" width="11.00390625" style="3" customWidth="1"/>
    <col min="12" max="12" width="7.421875" style="3" customWidth="1"/>
    <col min="13" max="13" width="8.57421875" style="3" customWidth="1"/>
    <col min="14" max="16384" width="9.140625" style="3" customWidth="1"/>
  </cols>
  <sheetData>
    <row r="1" spans="1:13" ht="44.25" customHeight="1">
      <c r="A1" s="329" t="s">
        <v>83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27.75" customHeight="1" thickBot="1">
      <c r="A2" s="467" t="str">
        <f>СВОД!A3</f>
        <v>(Наименование муниципального образования )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ht="60.75" customHeight="1" thickBot="1">
      <c r="A3" s="388" t="s">
        <v>0</v>
      </c>
      <c r="B3" s="473" t="s">
        <v>41</v>
      </c>
      <c r="C3" s="445" t="s">
        <v>8</v>
      </c>
      <c r="D3" s="446"/>
      <c r="E3" s="179" t="s">
        <v>9</v>
      </c>
      <c r="F3" s="468" t="s">
        <v>1</v>
      </c>
      <c r="G3" s="469"/>
      <c r="H3" s="470" t="s">
        <v>29</v>
      </c>
      <c r="I3" s="471"/>
      <c r="J3" s="471"/>
      <c r="K3" s="471"/>
      <c r="L3" s="471"/>
      <c r="M3" s="472"/>
    </row>
    <row r="4" spans="1:13" ht="33.75" customHeight="1" thickBot="1">
      <c r="A4" s="389"/>
      <c r="B4" s="474"/>
      <c r="C4" s="464" t="s">
        <v>21</v>
      </c>
      <c r="D4" s="464" t="s">
        <v>10</v>
      </c>
      <c r="E4" s="479" t="s">
        <v>49</v>
      </c>
      <c r="F4" s="477" t="s">
        <v>2</v>
      </c>
      <c r="G4" s="478"/>
      <c r="H4" s="475" t="s">
        <v>26</v>
      </c>
      <c r="I4" s="475"/>
      <c r="J4" s="475" t="s">
        <v>27</v>
      </c>
      <c r="K4" s="475"/>
      <c r="L4" s="475" t="s">
        <v>28</v>
      </c>
      <c r="M4" s="476"/>
    </row>
    <row r="5" spans="1:13" ht="110.25" customHeight="1" thickBot="1">
      <c r="A5" s="390"/>
      <c r="B5" s="474"/>
      <c r="C5" s="465"/>
      <c r="D5" s="465"/>
      <c r="E5" s="392"/>
      <c r="F5" s="456" t="s">
        <v>4</v>
      </c>
      <c r="G5" s="462" t="s">
        <v>3</v>
      </c>
      <c r="H5" s="460" t="s">
        <v>4</v>
      </c>
      <c r="I5" s="460" t="s">
        <v>3</v>
      </c>
      <c r="J5" s="460" t="s">
        <v>4</v>
      </c>
      <c r="K5" s="460" t="s">
        <v>3</v>
      </c>
      <c r="L5" s="460" t="s">
        <v>4</v>
      </c>
      <c r="M5" s="458" t="s">
        <v>3</v>
      </c>
    </row>
    <row r="6" spans="1:13" ht="31.5" customHeight="1" thickBot="1">
      <c r="A6" s="391"/>
      <c r="B6" s="393"/>
      <c r="C6" s="466"/>
      <c r="D6" s="466"/>
      <c r="E6" s="393"/>
      <c r="F6" s="457"/>
      <c r="G6" s="463"/>
      <c r="H6" s="461"/>
      <c r="I6" s="461"/>
      <c r="J6" s="461"/>
      <c r="K6" s="461"/>
      <c r="L6" s="461"/>
      <c r="M6" s="459"/>
    </row>
    <row r="7" spans="1:13" ht="24.75" customHeight="1">
      <c r="A7" s="453" t="s">
        <v>5</v>
      </c>
      <c r="B7" s="454"/>
      <c r="C7" s="454"/>
      <c r="D7" s="454"/>
      <c r="E7" s="454"/>
      <c r="F7" s="57"/>
      <c r="G7" s="57"/>
      <c r="H7" s="57"/>
      <c r="I7" s="57"/>
      <c r="J7" s="57"/>
      <c r="K7" s="57"/>
      <c r="L7" s="57"/>
      <c r="M7" s="57"/>
    </row>
    <row r="8" spans="1:13" s="183" customFormat="1" ht="24.75" customHeight="1">
      <c r="A8" s="58">
        <v>1</v>
      </c>
      <c r="B8" s="187"/>
      <c r="C8" s="182"/>
      <c r="D8" s="182"/>
      <c r="E8" s="182"/>
      <c r="F8" s="129">
        <f>H8+J8+L8</f>
        <v>0</v>
      </c>
      <c r="G8" s="129">
        <f>I8+K8+M8</f>
        <v>0</v>
      </c>
      <c r="H8" s="12"/>
      <c r="I8" s="206"/>
      <c r="J8" s="12"/>
      <c r="K8" s="12"/>
      <c r="L8" s="12"/>
      <c r="M8" s="12"/>
    </row>
    <row r="9" spans="1:13" s="183" customFormat="1" ht="24.75" customHeight="1">
      <c r="A9" s="58">
        <v>2</v>
      </c>
      <c r="B9" s="188"/>
      <c r="C9" s="182"/>
      <c r="D9" s="182"/>
      <c r="E9" s="182"/>
      <c r="F9" s="129">
        <f aca="true" t="shared" si="0" ref="F9:F61">H9+J9+L9</f>
        <v>0</v>
      </c>
      <c r="G9" s="129">
        <f aca="true" t="shared" si="1" ref="G9:G61">I9+K9+M9</f>
        <v>0</v>
      </c>
      <c r="H9" s="12"/>
      <c r="I9" s="206"/>
      <c r="J9" s="12"/>
      <c r="K9" s="12"/>
      <c r="L9" s="12"/>
      <c r="M9" s="12"/>
    </row>
    <row r="10" spans="1:13" s="183" customFormat="1" ht="24.75" customHeight="1">
      <c r="A10" s="58">
        <v>3</v>
      </c>
      <c r="B10" s="189"/>
      <c r="C10" s="182"/>
      <c r="D10" s="182"/>
      <c r="E10" s="182"/>
      <c r="F10" s="129">
        <f t="shared" si="0"/>
        <v>0</v>
      </c>
      <c r="G10" s="129">
        <f t="shared" si="1"/>
        <v>0</v>
      </c>
      <c r="H10" s="12"/>
      <c r="I10" s="206"/>
      <c r="J10" s="12"/>
      <c r="K10" s="12"/>
      <c r="L10" s="12"/>
      <c r="M10" s="12"/>
    </row>
    <row r="11" spans="1:13" s="183" customFormat="1" ht="24.75" customHeight="1">
      <c r="A11" s="58">
        <v>4</v>
      </c>
      <c r="B11" s="190"/>
      <c r="C11" s="182"/>
      <c r="D11" s="182"/>
      <c r="E11" s="182"/>
      <c r="F11" s="129">
        <f t="shared" si="0"/>
        <v>0</v>
      </c>
      <c r="G11" s="129">
        <f t="shared" si="1"/>
        <v>0</v>
      </c>
      <c r="H11" s="12"/>
      <c r="I11" s="206"/>
      <c r="J11" s="12"/>
      <c r="K11" s="12"/>
      <c r="L11" s="12"/>
      <c r="M11" s="12"/>
    </row>
    <row r="12" spans="1:13" s="183" customFormat="1" ht="24.75" customHeight="1">
      <c r="A12" s="58">
        <v>5</v>
      </c>
      <c r="B12" s="190"/>
      <c r="C12" s="182"/>
      <c r="D12" s="182"/>
      <c r="E12" s="182"/>
      <c r="F12" s="129">
        <f t="shared" si="0"/>
        <v>0</v>
      </c>
      <c r="G12" s="129">
        <f t="shared" si="1"/>
        <v>0</v>
      </c>
      <c r="H12" s="12"/>
      <c r="I12" s="206"/>
      <c r="J12" s="12"/>
      <c r="K12" s="12"/>
      <c r="L12" s="12"/>
      <c r="M12" s="12"/>
    </row>
    <row r="13" spans="1:13" s="183" customFormat="1" ht="24.75" customHeight="1">
      <c r="A13" s="58">
        <v>6</v>
      </c>
      <c r="B13" s="190"/>
      <c r="C13" s="182"/>
      <c r="D13" s="182"/>
      <c r="E13" s="182"/>
      <c r="F13" s="129">
        <f t="shared" si="0"/>
        <v>0</v>
      </c>
      <c r="G13" s="129">
        <f t="shared" si="1"/>
        <v>0</v>
      </c>
      <c r="H13" s="12"/>
      <c r="I13" s="206"/>
      <c r="J13" s="12"/>
      <c r="K13" s="12"/>
      <c r="L13" s="12"/>
      <c r="M13" s="12"/>
    </row>
    <row r="14" spans="1:13" s="183" customFormat="1" ht="24.75" customHeight="1">
      <c r="A14" s="58">
        <v>7</v>
      </c>
      <c r="B14" s="190"/>
      <c r="C14" s="182"/>
      <c r="D14" s="182"/>
      <c r="E14" s="182"/>
      <c r="F14" s="129">
        <f t="shared" si="0"/>
        <v>0</v>
      </c>
      <c r="G14" s="129">
        <f t="shared" si="1"/>
        <v>0</v>
      </c>
      <c r="H14" s="12"/>
      <c r="I14" s="206"/>
      <c r="J14" s="12"/>
      <c r="K14" s="12"/>
      <c r="L14" s="12"/>
      <c r="M14" s="12"/>
    </row>
    <row r="15" spans="1:13" s="183" customFormat="1" ht="24.75" customHeight="1">
      <c r="A15" s="58">
        <v>8</v>
      </c>
      <c r="B15" s="190"/>
      <c r="C15" s="182"/>
      <c r="D15" s="182"/>
      <c r="E15" s="182"/>
      <c r="F15" s="129">
        <f t="shared" si="0"/>
        <v>0</v>
      </c>
      <c r="G15" s="129">
        <f t="shared" si="1"/>
        <v>0</v>
      </c>
      <c r="H15" s="12"/>
      <c r="I15" s="206"/>
      <c r="J15" s="12"/>
      <c r="K15" s="12"/>
      <c r="L15" s="12"/>
      <c r="M15" s="12"/>
    </row>
    <row r="16" spans="1:13" s="183" customFormat="1" ht="24.75" customHeight="1">
      <c r="A16" s="58">
        <v>9</v>
      </c>
      <c r="B16" s="190"/>
      <c r="C16" s="182"/>
      <c r="D16" s="182"/>
      <c r="E16" s="182"/>
      <c r="F16" s="129">
        <f t="shared" si="0"/>
        <v>0</v>
      </c>
      <c r="G16" s="129">
        <f t="shared" si="1"/>
        <v>0</v>
      </c>
      <c r="H16" s="12"/>
      <c r="I16" s="206"/>
      <c r="J16" s="12"/>
      <c r="K16" s="12"/>
      <c r="L16" s="12"/>
      <c r="M16" s="12"/>
    </row>
    <row r="17" spans="1:13" s="183" customFormat="1" ht="24.75" customHeight="1">
      <c r="A17" s="58">
        <v>10</v>
      </c>
      <c r="B17" s="190"/>
      <c r="C17" s="182"/>
      <c r="D17" s="182"/>
      <c r="E17" s="182"/>
      <c r="F17" s="129">
        <f t="shared" si="0"/>
        <v>0</v>
      </c>
      <c r="G17" s="129">
        <f t="shared" si="1"/>
        <v>0</v>
      </c>
      <c r="H17" s="12"/>
      <c r="I17" s="206"/>
      <c r="J17" s="12"/>
      <c r="K17" s="12"/>
      <c r="L17" s="12"/>
      <c r="M17" s="12"/>
    </row>
    <row r="18" spans="1:13" s="183" customFormat="1" ht="24.75" customHeight="1">
      <c r="A18" s="58">
        <v>11</v>
      </c>
      <c r="B18" s="190"/>
      <c r="C18" s="182"/>
      <c r="D18" s="182"/>
      <c r="E18" s="182"/>
      <c r="F18" s="129">
        <f t="shared" si="0"/>
        <v>0</v>
      </c>
      <c r="G18" s="129">
        <f t="shared" si="1"/>
        <v>0</v>
      </c>
      <c r="H18" s="12"/>
      <c r="I18" s="206"/>
      <c r="J18" s="12"/>
      <c r="K18" s="12"/>
      <c r="L18" s="12"/>
      <c r="M18" s="12"/>
    </row>
    <row r="19" spans="1:13" s="183" customFormat="1" ht="24.75" customHeight="1">
      <c r="A19" s="58">
        <v>12</v>
      </c>
      <c r="B19" s="190"/>
      <c r="C19" s="182"/>
      <c r="D19" s="182"/>
      <c r="E19" s="182"/>
      <c r="F19" s="129">
        <f t="shared" si="0"/>
        <v>0</v>
      </c>
      <c r="G19" s="129">
        <f t="shared" si="1"/>
        <v>0</v>
      </c>
      <c r="H19" s="12"/>
      <c r="I19" s="206"/>
      <c r="J19" s="12"/>
      <c r="K19" s="12"/>
      <c r="L19" s="12"/>
      <c r="M19" s="12"/>
    </row>
    <row r="20" spans="1:13" s="183" customFormat="1" ht="24.75" customHeight="1">
      <c r="A20" s="58">
        <v>13</v>
      </c>
      <c r="B20" s="191"/>
      <c r="C20" s="182"/>
      <c r="D20" s="182"/>
      <c r="E20" s="182"/>
      <c r="F20" s="129">
        <f t="shared" si="0"/>
        <v>0</v>
      </c>
      <c r="G20" s="129">
        <f t="shared" si="1"/>
        <v>0</v>
      </c>
      <c r="H20" s="12"/>
      <c r="I20" s="206"/>
      <c r="J20" s="12"/>
      <c r="K20" s="12"/>
      <c r="L20" s="12"/>
      <c r="M20" s="12"/>
    </row>
    <row r="21" spans="1:13" s="183" customFormat="1" ht="24.75" customHeight="1">
      <c r="A21" s="58">
        <v>14</v>
      </c>
      <c r="B21" s="190"/>
      <c r="C21" s="182"/>
      <c r="D21" s="182"/>
      <c r="E21" s="182"/>
      <c r="F21" s="129">
        <f t="shared" si="0"/>
        <v>0</v>
      </c>
      <c r="G21" s="129">
        <f t="shared" si="1"/>
        <v>0</v>
      </c>
      <c r="H21" s="12"/>
      <c r="I21" s="206"/>
      <c r="J21" s="12"/>
      <c r="K21" s="12"/>
      <c r="L21" s="12"/>
      <c r="M21" s="12"/>
    </row>
    <row r="22" spans="1:13" s="183" customFormat="1" ht="24.75" customHeight="1">
      <c r="A22" s="58">
        <v>15</v>
      </c>
      <c r="B22" s="190"/>
      <c r="C22" s="182"/>
      <c r="D22" s="182"/>
      <c r="E22" s="182"/>
      <c r="F22" s="129">
        <f t="shared" si="0"/>
        <v>0</v>
      </c>
      <c r="G22" s="129">
        <f t="shared" si="1"/>
        <v>0</v>
      </c>
      <c r="H22" s="12"/>
      <c r="I22" s="206"/>
      <c r="J22" s="12"/>
      <c r="K22" s="12"/>
      <c r="L22" s="12"/>
      <c r="M22" s="12"/>
    </row>
    <row r="23" spans="1:13" s="183" customFormat="1" ht="24.75" customHeight="1">
      <c r="A23" s="58">
        <v>16</v>
      </c>
      <c r="B23" s="191"/>
      <c r="C23" s="182"/>
      <c r="D23" s="182"/>
      <c r="E23" s="182"/>
      <c r="F23" s="129">
        <f t="shared" si="0"/>
        <v>0</v>
      </c>
      <c r="G23" s="129">
        <f t="shared" si="1"/>
        <v>0</v>
      </c>
      <c r="H23" s="12"/>
      <c r="I23" s="206"/>
      <c r="J23" s="12"/>
      <c r="K23" s="12"/>
      <c r="L23" s="12"/>
      <c r="M23" s="12"/>
    </row>
    <row r="24" spans="1:13" s="183" customFormat="1" ht="24.75" customHeight="1">
      <c r="A24" s="58">
        <v>17</v>
      </c>
      <c r="B24" s="191"/>
      <c r="C24" s="182"/>
      <c r="D24" s="182"/>
      <c r="E24" s="182"/>
      <c r="F24" s="129">
        <f t="shared" si="0"/>
        <v>0</v>
      </c>
      <c r="G24" s="129">
        <f t="shared" si="1"/>
        <v>0</v>
      </c>
      <c r="H24" s="12"/>
      <c r="I24" s="206"/>
      <c r="J24" s="12"/>
      <c r="K24" s="12"/>
      <c r="L24" s="12"/>
      <c r="M24" s="12"/>
    </row>
    <row r="25" spans="1:13" s="183" customFormat="1" ht="24.75" customHeight="1">
      <c r="A25" s="58">
        <v>18</v>
      </c>
      <c r="B25" s="190"/>
      <c r="C25" s="182"/>
      <c r="D25" s="182"/>
      <c r="E25" s="182"/>
      <c r="F25" s="129">
        <f t="shared" si="0"/>
        <v>0</v>
      </c>
      <c r="G25" s="129">
        <f t="shared" si="1"/>
        <v>0</v>
      </c>
      <c r="H25" s="12"/>
      <c r="I25" s="206"/>
      <c r="J25" s="12"/>
      <c r="K25" s="12"/>
      <c r="L25" s="12"/>
      <c r="M25" s="12"/>
    </row>
    <row r="26" spans="1:13" s="183" customFormat="1" ht="24.75" customHeight="1">
      <c r="A26" s="58">
        <v>19</v>
      </c>
      <c r="B26" s="191"/>
      <c r="C26" s="182"/>
      <c r="D26" s="182"/>
      <c r="E26" s="182"/>
      <c r="F26" s="129">
        <f t="shared" si="0"/>
        <v>0</v>
      </c>
      <c r="G26" s="129">
        <f t="shared" si="1"/>
        <v>0</v>
      </c>
      <c r="H26" s="12"/>
      <c r="I26" s="206"/>
      <c r="J26" s="12"/>
      <c r="K26" s="12"/>
      <c r="L26" s="12"/>
      <c r="M26" s="12"/>
    </row>
    <row r="27" spans="1:13" s="183" customFormat="1" ht="24.75" customHeight="1">
      <c r="A27" s="58">
        <v>20</v>
      </c>
      <c r="B27" s="191"/>
      <c r="C27" s="182"/>
      <c r="D27" s="182"/>
      <c r="E27" s="182"/>
      <c r="F27" s="129">
        <f t="shared" si="0"/>
        <v>0</v>
      </c>
      <c r="G27" s="129">
        <f t="shared" si="1"/>
        <v>0</v>
      </c>
      <c r="H27" s="12"/>
      <c r="I27" s="206"/>
      <c r="J27" s="12"/>
      <c r="K27" s="12"/>
      <c r="L27" s="12"/>
      <c r="M27" s="12"/>
    </row>
    <row r="28" spans="1:13" s="183" customFormat="1" ht="24.75" customHeight="1">
      <c r="A28" s="58">
        <v>21</v>
      </c>
      <c r="B28" s="191"/>
      <c r="C28" s="182"/>
      <c r="D28" s="182"/>
      <c r="E28" s="182"/>
      <c r="F28" s="129">
        <f t="shared" si="0"/>
        <v>0</v>
      </c>
      <c r="G28" s="129">
        <f t="shared" si="1"/>
        <v>0</v>
      </c>
      <c r="H28" s="12"/>
      <c r="I28" s="206"/>
      <c r="J28" s="12"/>
      <c r="K28" s="12"/>
      <c r="L28" s="12"/>
      <c r="M28" s="12"/>
    </row>
    <row r="29" spans="1:13" s="183" customFormat="1" ht="24.75" customHeight="1">
      <c r="A29" s="58">
        <v>22</v>
      </c>
      <c r="B29" s="191"/>
      <c r="C29" s="182"/>
      <c r="D29" s="182"/>
      <c r="E29" s="182"/>
      <c r="F29" s="129">
        <f t="shared" si="0"/>
        <v>0</v>
      </c>
      <c r="G29" s="129">
        <f t="shared" si="1"/>
        <v>0</v>
      </c>
      <c r="H29" s="12"/>
      <c r="I29" s="206"/>
      <c r="J29" s="12"/>
      <c r="K29" s="12"/>
      <c r="L29" s="12"/>
      <c r="M29" s="12"/>
    </row>
    <row r="30" spans="1:13" s="183" customFormat="1" ht="24.75" customHeight="1">
      <c r="A30" s="58">
        <v>23</v>
      </c>
      <c r="B30" s="199"/>
      <c r="C30" s="182"/>
      <c r="D30" s="182"/>
      <c r="E30" s="182"/>
      <c r="F30" s="129">
        <f t="shared" si="0"/>
        <v>0</v>
      </c>
      <c r="G30" s="129">
        <f t="shared" si="1"/>
        <v>0</v>
      </c>
      <c r="H30" s="12"/>
      <c r="I30" s="206"/>
      <c r="J30" s="12"/>
      <c r="K30" s="12"/>
      <c r="L30" s="12"/>
      <c r="M30" s="12"/>
    </row>
    <row r="31" spans="1:13" s="183" customFormat="1" ht="24.75" customHeight="1">
      <c r="A31" s="58">
        <v>24</v>
      </c>
      <c r="B31" s="200"/>
      <c r="C31" s="182"/>
      <c r="D31" s="182"/>
      <c r="E31" s="182"/>
      <c r="F31" s="129">
        <f t="shared" si="0"/>
        <v>0</v>
      </c>
      <c r="G31" s="129">
        <f t="shared" si="1"/>
        <v>0</v>
      </c>
      <c r="H31" s="12"/>
      <c r="I31" s="206"/>
      <c r="J31" s="12"/>
      <c r="K31" s="12"/>
      <c r="L31" s="12"/>
      <c r="M31" s="12"/>
    </row>
    <row r="32" spans="1:13" s="183" customFormat="1" ht="24.75" customHeight="1">
      <c r="A32" s="58">
        <v>25</v>
      </c>
      <c r="B32" s="201"/>
      <c r="C32" s="182"/>
      <c r="D32" s="182"/>
      <c r="E32" s="182"/>
      <c r="F32" s="129">
        <f t="shared" si="0"/>
        <v>0</v>
      </c>
      <c r="G32" s="129">
        <f t="shared" si="1"/>
        <v>0</v>
      </c>
      <c r="H32" s="12"/>
      <c r="I32" s="206"/>
      <c r="J32" s="12"/>
      <c r="K32" s="12"/>
      <c r="L32" s="12"/>
      <c r="M32" s="12"/>
    </row>
    <row r="33" spans="1:13" s="183" customFormat="1" ht="24.75" customHeight="1">
      <c r="A33" s="58">
        <v>26</v>
      </c>
      <c r="B33" s="201"/>
      <c r="C33" s="182"/>
      <c r="D33" s="182"/>
      <c r="E33" s="182"/>
      <c r="F33" s="129">
        <f t="shared" si="0"/>
        <v>0</v>
      </c>
      <c r="G33" s="129">
        <f t="shared" si="1"/>
        <v>0</v>
      </c>
      <c r="H33" s="12"/>
      <c r="I33" s="206"/>
      <c r="J33" s="12"/>
      <c r="K33" s="12"/>
      <c r="L33" s="12"/>
      <c r="M33" s="12"/>
    </row>
    <row r="34" spans="1:13" s="183" customFormat="1" ht="24.75" customHeight="1">
      <c r="A34" s="58">
        <v>27</v>
      </c>
      <c r="B34" s="201"/>
      <c r="C34" s="182"/>
      <c r="D34" s="182"/>
      <c r="E34" s="182"/>
      <c r="F34" s="129">
        <f t="shared" si="0"/>
        <v>0</v>
      </c>
      <c r="G34" s="129">
        <f t="shared" si="1"/>
        <v>0</v>
      </c>
      <c r="H34" s="12"/>
      <c r="I34" s="206"/>
      <c r="J34" s="12"/>
      <c r="K34" s="12"/>
      <c r="L34" s="12"/>
      <c r="M34" s="12"/>
    </row>
    <row r="35" spans="1:13" s="183" customFormat="1" ht="24.75" customHeight="1">
      <c r="A35" s="58">
        <v>28</v>
      </c>
      <c r="B35" s="202"/>
      <c r="C35" s="182"/>
      <c r="D35" s="182"/>
      <c r="E35" s="182"/>
      <c r="F35" s="129">
        <f t="shared" si="0"/>
        <v>0</v>
      </c>
      <c r="G35" s="129">
        <f t="shared" si="1"/>
        <v>0</v>
      </c>
      <c r="H35" s="12"/>
      <c r="I35" s="206"/>
      <c r="J35" s="12"/>
      <c r="K35" s="12"/>
      <c r="L35" s="12"/>
      <c r="M35" s="12"/>
    </row>
    <row r="36" spans="1:13" s="183" customFormat="1" ht="24.75" customHeight="1">
      <c r="A36" s="58">
        <v>29</v>
      </c>
      <c r="B36" s="202"/>
      <c r="C36" s="182"/>
      <c r="D36" s="182"/>
      <c r="E36" s="182"/>
      <c r="F36" s="129">
        <f t="shared" si="0"/>
        <v>0</v>
      </c>
      <c r="G36" s="129">
        <f t="shared" si="1"/>
        <v>0</v>
      </c>
      <c r="H36" s="12"/>
      <c r="I36" s="206"/>
      <c r="J36" s="12"/>
      <c r="K36" s="12"/>
      <c r="L36" s="12"/>
      <c r="M36" s="12"/>
    </row>
    <row r="37" spans="1:13" s="183" customFormat="1" ht="24.75" customHeight="1">
      <c r="A37" s="58">
        <v>30</v>
      </c>
      <c r="B37" s="202"/>
      <c r="C37" s="182"/>
      <c r="D37" s="182"/>
      <c r="E37" s="182"/>
      <c r="F37" s="129">
        <f t="shared" si="0"/>
        <v>0</v>
      </c>
      <c r="G37" s="129">
        <f t="shared" si="1"/>
        <v>0</v>
      </c>
      <c r="H37" s="12"/>
      <c r="I37" s="206"/>
      <c r="J37" s="12"/>
      <c r="K37" s="12"/>
      <c r="L37" s="12"/>
      <c r="M37" s="12"/>
    </row>
    <row r="38" spans="1:13" s="183" customFormat="1" ht="24.75" customHeight="1">
      <c r="A38" s="58">
        <v>31</v>
      </c>
      <c r="B38" s="202"/>
      <c r="C38" s="182"/>
      <c r="D38" s="182"/>
      <c r="E38" s="182"/>
      <c r="F38" s="129">
        <f t="shared" si="0"/>
        <v>0</v>
      </c>
      <c r="G38" s="129">
        <f t="shared" si="1"/>
        <v>0</v>
      </c>
      <c r="H38" s="12"/>
      <c r="I38" s="206"/>
      <c r="J38" s="12"/>
      <c r="K38" s="12"/>
      <c r="L38" s="12"/>
      <c r="M38" s="12"/>
    </row>
    <row r="39" spans="1:13" s="183" customFormat="1" ht="24.75" customHeight="1">
      <c r="A39" s="58">
        <v>32</v>
      </c>
      <c r="B39" s="203"/>
      <c r="C39" s="182"/>
      <c r="D39" s="182"/>
      <c r="E39" s="182"/>
      <c r="F39" s="129">
        <f t="shared" si="0"/>
        <v>0</v>
      </c>
      <c r="G39" s="129">
        <f t="shared" si="1"/>
        <v>0</v>
      </c>
      <c r="H39" s="12"/>
      <c r="I39" s="206"/>
      <c r="J39" s="12"/>
      <c r="K39" s="12"/>
      <c r="L39" s="12"/>
      <c r="M39" s="12"/>
    </row>
    <row r="40" spans="1:13" s="183" customFormat="1" ht="24.75" customHeight="1">
      <c r="A40" s="58">
        <v>33</v>
      </c>
      <c r="B40" s="202"/>
      <c r="C40" s="182"/>
      <c r="D40" s="182"/>
      <c r="E40" s="182"/>
      <c r="F40" s="129">
        <f t="shared" si="0"/>
        <v>0</v>
      </c>
      <c r="G40" s="129">
        <f t="shared" si="1"/>
        <v>0</v>
      </c>
      <c r="H40" s="12"/>
      <c r="I40" s="206"/>
      <c r="J40" s="12"/>
      <c r="K40" s="12"/>
      <c r="L40" s="12"/>
      <c r="M40" s="12"/>
    </row>
    <row r="41" spans="1:13" s="183" customFormat="1" ht="24.75" customHeight="1">
      <c r="A41" s="58">
        <v>34</v>
      </c>
      <c r="B41" s="202"/>
      <c r="C41" s="182"/>
      <c r="D41" s="182"/>
      <c r="E41" s="182"/>
      <c r="F41" s="129">
        <f t="shared" si="0"/>
        <v>0</v>
      </c>
      <c r="G41" s="129">
        <f t="shared" si="1"/>
        <v>0</v>
      </c>
      <c r="H41" s="12"/>
      <c r="I41" s="206"/>
      <c r="J41" s="12"/>
      <c r="K41" s="12"/>
      <c r="L41" s="12"/>
      <c r="M41" s="12"/>
    </row>
    <row r="42" spans="1:13" s="183" customFormat="1" ht="24.75" customHeight="1">
      <c r="A42" s="58">
        <v>35</v>
      </c>
      <c r="B42" s="202"/>
      <c r="C42" s="182"/>
      <c r="D42" s="182"/>
      <c r="E42" s="182"/>
      <c r="F42" s="129">
        <f t="shared" si="0"/>
        <v>0</v>
      </c>
      <c r="G42" s="129">
        <f t="shared" si="1"/>
        <v>0</v>
      </c>
      <c r="H42" s="12"/>
      <c r="I42" s="206"/>
      <c r="J42" s="12"/>
      <c r="K42" s="12"/>
      <c r="L42" s="12"/>
      <c r="M42" s="12"/>
    </row>
    <row r="43" spans="1:13" s="183" customFormat="1" ht="24.75" customHeight="1">
      <c r="A43" s="58">
        <v>36</v>
      </c>
      <c r="B43" s="202"/>
      <c r="C43" s="182"/>
      <c r="D43" s="182"/>
      <c r="E43" s="182"/>
      <c r="F43" s="129">
        <f t="shared" si="0"/>
        <v>0</v>
      </c>
      <c r="G43" s="129">
        <f t="shared" si="1"/>
        <v>0</v>
      </c>
      <c r="H43" s="12"/>
      <c r="I43" s="206"/>
      <c r="J43" s="12"/>
      <c r="K43" s="12"/>
      <c r="L43" s="12"/>
      <c r="M43" s="12"/>
    </row>
    <row r="44" spans="1:13" s="183" customFormat="1" ht="24.75" customHeight="1">
      <c r="A44" s="58">
        <v>37</v>
      </c>
      <c r="B44" s="201"/>
      <c r="C44" s="182"/>
      <c r="D44" s="182"/>
      <c r="E44" s="182"/>
      <c r="F44" s="129">
        <f t="shared" si="0"/>
        <v>0</v>
      </c>
      <c r="G44" s="129">
        <f t="shared" si="1"/>
        <v>0</v>
      </c>
      <c r="H44" s="12"/>
      <c r="I44" s="206"/>
      <c r="J44" s="12"/>
      <c r="K44" s="12"/>
      <c r="L44" s="12"/>
      <c r="M44" s="12"/>
    </row>
    <row r="45" spans="1:13" s="183" customFormat="1" ht="24.75" customHeight="1">
      <c r="A45" s="58">
        <v>38</v>
      </c>
      <c r="B45" s="201"/>
      <c r="C45" s="182"/>
      <c r="D45" s="182"/>
      <c r="E45" s="182"/>
      <c r="F45" s="129">
        <f t="shared" si="0"/>
        <v>0</v>
      </c>
      <c r="G45" s="129">
        <f t="shared" si="1"/>
        <v>0</v>
      </c>
      <c r="H45" s="12"/>
      <c r="I45" s="206"/>
      <c r="J45" s="12"/>
      <c r="K45" s="12"/>
      <c r="L45" s="12"/>
      <c r="M45" s="12"/>
    </row>
    <row r="46" spans="1:13" s="183" customFormat="1" ht="24.75" customHeight="1">
      <c r="A46" s="58">
        <v>39</v>
      </c>
      <c r="B46" s="201"/>
      <c r="C46" s="182"/>
      <c r="D46" s="182"/>
      <c r="E46" s="182"/>
      <c r="F46" s="129">
        <f t="shared" si="0"/>
        <v>0</v>
      </c>
      <c r="G46" s="129">
        <f t="shared" si="1"/>
        <v>0</v>
      </c>
      <c r="H46" s="12"/>
      <c r="I46" s="206"/>
      <c r="J46" s="12"/>
      <c r="K46" s="12"/>
      <c r="L46" s="12"/>
      <c r="M46" s="12"/>
    </row>
    <row r="47" spans="1:13" s="183" customFormat="1" ht="24.75" customHeight="1">
      <c r="A47" s="58">
        <v>40</v>
      </c>
      <c r="B47" s="201"/>
      <c r="C47" s="182"/>
      <c r="D47" s="182"/>
      <c r="E47" s="182"/>
      <c r="F47" s="129">
        <f t="shared" si="0"/>
        <v>0</v>
      </c>
      <c r="G47" s="129">
        <f t="shared" si="1"/>
        <v>0</v>
      </c>
      <c r="H47" s="12"/>
      <c r="I47" s="206"/>
      <c r="J47" s="12"/>
      <c r="K47" s="12"/>
      <c r="L47" s="12"/>
      <c r="M47" s="12"/>
    </row>
    <row r="48" spans="1:13" s="183" customFormat="1" ht="24.75" customHeight="1">
      <c r="A48" s="58">
        <v>41</v>
      </c>
      <c r="B48" s="201"/>
      <c r="C48" s="182"/>
      <c r="D48" s="182"/>
      <c r="E48" s="182"/>
      <c r="F48" s="129">
        <f t="shared" si="0"/>
        <v>0</v>
      </c>
      <c r="G48" s="129">
        <f t="shared" si="1"/>
        <v>0</v>
      </c>
      <c r="H48" s="12"/>
      <c r="I48" s="206"/>
      <c r="J48" s="12"/>
      <c r="K48" s="12"/>
      <c r="L48" s="12"/>
      <c r="M48" s="12"/>
    </row>
    <row r="49" spans="1:13" s="183" customFormat="1" ht="24.75" customHeight="1">
      <c r="A49" s="58">
        <v>42</v>
      </c>
      <c r="B49" s="201"/>
      <c r="C49" s="182"/>
      <c r="D49" s="182"/>
      <c r="E49" s="182"/>
      <c r="F49" s="129">
        <f t="shared" si="0"/>
        <v>0</v>
      </c>
      <c r="G49" s="129">
        <f t="shared" si="1"/>
        <v>0</v>
      </c>
      <c r="H49" s="12"/>
      <c r="I49" s="206"/>
      <c r="J49" s="12"/>
      <c r="K49" s="12"/>
      <c r="L49" s="12"/>
      <c r="M49" s="12"/>
    </row>
    <row r="50" spans="1:13" s="183" customFormat="1" ht="24.75" customHeight="1">
      <c r="A50" s="58">
        <v>43</v>
      </c>
      <c r="B50" s="201"/>
      <c r="C50" s="182"/>
      <c r="D50" s="182"/>
      <c r="E50" s="182"/>
      <c r="F50" s="129">
        <f t="shared" si="0"/>
        <v>0</v>
      </c>
      <c r="G50" s="129">
        <f t="shared" si="1"/>
        <v>0</v>
      </c>
      <c r="H50" s="12"/>
      <c r="I50" s="206"/>
      <c r="J50" s="12"/>
      <c r="K50" s="12"/>
      <c r="L50" s="12"/>
      <c r="M50" s="12"/>
    </row>
    <row r="51" spans="1:13" s="183" customFormat="1" ht="24.75" customHeight="1">
      <c r="A51" s="58">
        <v>44</v>
      </c>
      <c r="B51" s="201"/>
      <c r="C51" s="182"/>
      <c r="D51" s="182"/>
      <c r="E51" s="182"/>
      <c r="F51" s="129">
        <f t="shared" si="0"/>
        <v>0</v>
      </c>
      <c r="G51" s="129">
        <f t="shared" si="1"/>
        <v>0</v>
      </c>
      <c r="H51" s="12"/>
      <c r="I51" s="206"/>
      <c r="J51" s="12"/>
      <c r="K51" s="12"/>
      <c r="L51" s="12"/>
      <c r="M51" s="12"/>
    </row>
    <row r="52" spans="1:13" s="183" customFormat="1" ht="24.75" customHeight="1">
      <c r="A52" s="58">
        <v>45</v>
      </c>
      <c r="B52" s="201"/>
      <c r="C52" s="182"/>
      <c r="D52" s="182"/>
      <c r="E52" s="182"/>
      <c r="F52" s="129">
        <f t="shared" si="0"/>
        <v>0</v>
      </c>
      <c r="G52" s="129">
        <f t="shared" si="1"/>
        <v>0</v>
      </c>
      <c r="H52" s="12"/>
      <c r="I52" s="206"/>
      <c r="J52" s="12"/>
      <c r="K52" s="12"/>
      <c r="L52" s="12"/>
      <c r="M52" s="12"/>
    </row>
    <row r="53" spans="1:13" s="183" customFormat="1" ht="24.75" customHeight="1">
      <c r="A53" s="58">
        <v>46</v>
      </c>
      <c r="B53" s="201"/>
      <c r="C53" s="182"/>
      <c r="D53" s="182"/>
      <c r="E53" s="182"/>
      <c r="F53" s="129">
        <f t="shared" si="0"/>
        <v>0</v>
      </c>
      <c r="G53" s="129">
        <f t="shared" si="1"/>
        <v>0</v>
      </c>
      <c r="H53" s="12"/>
      <c r="I53" s="206"/>
      <c r="J53" s="12"/>
      <c r="K53" s="12"/>
      <c r="L53" s="12"/>
      <c r="M53" s="12"/>
    </row>
    <row r="54" spans="1:13" s="183" customFormat="1" ht="24.75" customHeight="1">
      <c r="A54" s="58">
        <v>47</v>
      </c>
      <c r="B54" s="201"/>
      <c r="C54" s="182"/>
      <c r="D54" s="182"/>
      <c r="E54" s="182"/>
      <c r="F54" s="129">
        <f t="shared" si="0"/>
        <v>0</v>
      </c>
      <c r="G54" s="129">
        <f t="shared" si="1"/>
        <v>0</v>
      </c>
      <c r="H54" s="12"/>
      <c r="I54" s="206"/>
      <c r="J54" s="12"/>
      <c r="K54" s="12"/>
      <c r="L54" s="12"/>
      <c r="M54" s="12"/>
    </row>
    <row r="55" spans="1:13" s="183" customFormat="1" ht="24.75" customHeight="1">
      <c r="A55" s="58">
        <v>48</v>
      </c>
      <c r="B55" s="201"/>
      <c r="C55" s="182"/>
      <c r="D55" s="182"/>
      <c r="E55" s="182"/>
      <c r="F55" s="129">
        <f t="shared" si="0"/>
        <v>0</v>
      </c>
      <c r="G55" s="129">
        <f t="shared" si="1"/>
        <v>0</v>
      </c>
      <c r="H55" s="12"/>
      <c r="I55" s="206"/>
      <c r="J55" s="12"/>
      <c r="K55" s="12"/>
      <c r="L55" s="12"/>
      <c r="M55" s="12"/>
    </row>
    <row r="56" spans="1:13" s="183" customFormat="1" ht="24.75" customHeight="1">
      <c r="A56" s="58">
        <v>49</v>
      </c>
      <c r="B56" s="201"/>
      <c r="C56" s="182"/>
      <c r="D56" s="182"/>
      <c r="E56" s="182"/>
      <c r="F56" s="129">
        <f t="shared" si="0"/>
        <v>0</v>
      </c>
      <c r="G56" s="129">
        <f t="shared" si="1"/>
        <v>0</v>
      </c>
      <c r="H56" s="12"/>
      <c r="I56" s="206"/>
      <c r="J56" s="12"/>
      <c r="K56" s="12"/>
      <c r="L56" s="12"/>
      <c r="M56" s="12"/>
    </row>
    <row r="57" spans="1:13" s="183" customFormat="1" ht="24.75" customHeight="1">
      <c r="A57" s="58">
        <v>50</v>
      </c>
      <c r="B57" s="201"/>
      <c r="C57" s="182"/>
      <c r="D57" s="182"/>
      <c r="E57" s="182"/>
      <c r="F57" s="129">
        <f t="shared" si="0"/>
        <v>0</v>
      </c>
      <c r="G57" s="129">
        <f t="shared" si="1"/>
        <v>0</v>
      </c>
      <c r="H57" s="12"/>
      <c r="I57" s="206"/>
      <c r="J57" s="12"/>
      <c r="K57" s="12"/>
      <c r="L57" s="12"/>
      <c r="M57" s="12"/>
    </row>
    <row r="58" spans="1:13" s="183" customFormat="1" ht="24.75" customHeight="1">
      <c r="A58" s="58">
        <v>51</v>
      </c>
      <c r="B58" s="201"/>
      <c r="C58" s="182"/>
      <c r="D58" s="182"/>
      <c r="E58" s="182"/>
      <c r="F58" s="129">
        <f t="shared" si="0"/>
        <v>0</v>
      </c>
      <c r="G58" s="129">
        <f t="shared" si="1"/>
        <v>0</v>
      </c>
      <c r="H58" s="12"/>
      <c r="I58" s="206"/>
      <c r="J58" s="12"/>
      <c r="K58" s="12"/>
      <c r="L58" s="12"/>
      <c r="M58" s="12"/>
    </row>
    <row r="59" spans="1:13" s="183" customFormat="1" ht="24.75" customHeight="1">
      <c r="A59" s="58">
        <v>52</v>
      </c>
      <c r="B59" s="201"/>
      <c r="C59" s="182"/>
      <c r="D59" s="182"/>
      <c r="E59" s="182"/>
      <c r="F59" s="129">
        <f t="shared" si="0"/>
        <v>0</v>
      </c>
      <c r="G59" s="129">
        <f t="shared" si="1"/>
        <v>0</v>
      </c>
      <c r="H59" s="12"/>
      <c r="I59" s="206"/>
      <c r="J59" s="12"/>
      <c r="K59" s="12"/>
      <c r="L59" s="12"/>
      <c r="M59" s="12"/>
    </row>
    <row r="60" spans="1:13" s="183" customFormat="1" ht="24.75" customHeight="1">
      <c r="A60" s="58">
        <v>53</v>
      </c>
      <c r="B60" s="201"/>
      <c r="C60" s="182"/>
      <c r="D60" s="182"/>
      <c r="E60" s="182"/>
      <c r="F60" s="129">
        <f t="shared" si="0"/>
        <v>0</v>
      </c>
      <c r="G60" s="129">
        <f t="shared" si="1"/>
        <v>0</v>
      </c>
      <c r="H60" s="12"/>
      <c r="I60" s="206"/>
      <c r="J60" s="12"/>
      <c r="K60" s="12"/>
      <c r="L60" s="12"/>
      <c r="M60" s="12"/>
    </row>
    <row r="61" spans="1:13" s="183" customFormat="1" ht="24.75" customHeight="1">
      <c r="A61" s="58">
        <v>54</v>
      </c>
      <c r="B61" s="201"/>
      <c r="C61" s="182"/>
      <c r="D61" s="182"/>
      <c r="E61" s="182"/>
      <c r="F61" s="129">
        <f t="shared" si="0"/>
        <v>0</v>
      </c>
      <c r="G61" s="129">
        <f t="shared" si="1"/>
        <v>0</v>
      </c>
      <c r="H61" s="12"/>
      <c r="I61" s="206"/>
      <c r="J61" s="12"/>
      <c r="K61" s="12"/>
      <c r="L61" s="12"/>
      <c r="M61" s="12"/>
    </row>
    <row r="62" spans="1:13" s="183" customFormat="1" ht="24.75" customHeight="1">
      <c r="A62" s="58">
        <v>55</v>
      </c>
      <c r="B62" s="201"/>
      <c r="C62" s="182"/>
      <c r="D62" s="182"/>
      <c r="E62" s="182"/>
      <c r="F62" s="129">
        <f aca="true" t="shared" si="2" ref="F62:F111">H62+J62+L62</f>
        <v>0</v>
      </c>
      <c r="G62" s="129">
        <f aca="true" t="shared" si="3" ref="G62:G111">I62+K62+M62</f>
        <v>0</v>
      </c>
      <c r="H62" s="12"/>
      <c r="I62" s="206"/>
      <c r="J62" s="12"/>
      <c r="K62" s="12"/>
      <c r="L62" s="12"/>
      <c r="M62" s="12"/>
    </row>
    <row r="63" spans="1:13" s="183" customFormat="1" ht="24.75" customHeight="1">
      <c r="A63" s="58">
        <v>56</v>
      </c>
      <c r="B63" s="201"/>
      <c r="C63" s="182"/>
      <c r="D63" s="182"/>
      <c r="E63" s="182"/>
      <c r="F63" s="129">
        <f t="shared" si="2"/>
        <v>0</v>
      </c>
      <c r="G63" s="129">
        <f t="shared" si="3"/>
        <v>0</v>
      </c>
      <c r="H63" s="12"/>
      <c r="I63" s="206"/>
      <c r="J63" s="12"/>
      <c r="K63" s="12"/>
      <c r="L63" s="12"/>
      <c r="M63" s="12"/>
    </row>
    <row r="64" spans="1:13" s="183" customFormat="1" ht="24.75" customHeight="1">
      <c r="A64" s="58">
        <v>57</v>
      </c>
      <c r="B64" s="201"/>
      <c r="C64" s="182"/>
      <c r="D64" s="182"/>
      <c r="E64" s="182"/>
      <c r="F64" s="129">
        <f t="shared" si="2"/>
        <v>0</v>
      </c>
      <c r="G64" s="129">
        <f t="shared" si="3"/>
        <v>0</v>
      </c>
      <c r="H64" s="12"/>
      <c r="I64" s="206"/>
      <c r="J64" s="12"/>
      <c r="K64" s="12"/>
      <c r="L64" s="12"/>
      <c r="M64" s="12"/>
    </row>
    <row r="65" spans="1:13" s="183" customFormat="1" ht="24.75" customHeight="1">
      <c r="A65" s="58">
        <v>58</v>
      </c>
      <c r="B65" s="201"/>
      <c r="C65" s="182"/>
      <c r="D65" s="182"/>
      <c r="E65" s="182"/>
      <c r="F65" s="129">
        <f t="shared" si="2"/>
        <v>0</v>
      </c>
      <c r="G65" s="129">
        <f t="shared" si="3"/>
        <v>0</v>
      </c>
      <c r="H65" s="12"/>
      <c r="I65" s="206"/>
      <c r="J65" s="12"/>
      <c r="K65" s="12"/>
      <c r="L65" s="12"/>
      <c r="M65" s="12"/>
    </row>
    <row r="66" spans="1:13" s="183" customFormat="1" ht="24.75" customHeight="1">
      <c r="A66" s="58">
        <v>59</v>
      </c>
      <c r="B66" s="202"/>
      <c r="C66" s="182"/>
      <c r="D66" s="182"/>
      <c r="E66" s="182"/>
      <c r="F66" s="129">
        <f t="shared" si="2"/>
        <v>0</v>
      </c>
      <c r="G66" s="129">
        <f t="shared" si="3"/>
        <v>0</v>
      </c>
      <c r="H66" s="12"/>
      <c r="I66" s="206"/>
      <c r="J66" s="12"/>
      <c r="K66" s="12"/>
      <c r="L66" s="12"/>
      <c r="M66" s="12"/>
    </row>
    <row r="67" spans="1:13" s="183" customFormat="1" ht="24.75" customHeight="1">
      <c r="A67" s="58">
        <v>60</v>
      </c>
      <c r="B67" s="202"/>
      <c r="C67" s="182"/>
      <c r="D67" s="182"/>
      <c r="E67" s="182"/>
      <c r="F67" s="129">
        <f t="shared" si="2"/>
        <v>0</v>
      </c>
      <c r="G67" s="129">
        <f t="shared" si="3"/>
        <v>0</v>
      </c>
      <c r="H67" s="12"/>
      <c r="I67" s="206"/>
      <c r="J67" s="12"/>
      <c r="K67" s="12"/>
      <c r="L67" s="12"/>
      <c r="M67" s="12"/>
    </row>
    <row r="68" spans="1:13" s="183" customFormat="1" ht="24.75" customHeight="1">
      <c r="A68" s="58">
        <v>61</v>
      </c>
      <c r="B68" s="202"/>
      <c r="C68" s="182"/>
      <c r="D68" s="182"/>
      <c r="E68" s="182"/>
      <c r="F68" s="129">
        <f t="shared" si="2"/>
        <v>0</v>
      </c>
      <c r="G68" s="129">
        <f t="shared" si="3"/>
        <v>0</v>
      </c>
      <c r="H68" s="12"/>
      <c r="I68" s="206"/>
      <c r="J68" s="12"/>
      <c r="K68" s="12"/>
      <c r="L68" s="12"/>
      <c r="M68" s="12"/>
    </row>
    <row r="69" spans="1:13" s="183" customFormat="1" ht="24.75" customHeight="1">
      <c r="A69" s="58">
        <v>62</v>
      </c>
      <c r="B69" s="202"/>
      <c r="C69" s="182"/>
      <c r="D69" s="182"/>
      <c r="E69" s="182"/>
      <c r="F69" s="129">
        <f t="shared" si="2"/>
        <v>0</v>
      </c>
      <c r="G69" s="129">
        <f t="shared" si="3"/>
        <v>0</v>
      </c>
      <c r="H69" s="12"/>
      <c r="I69" s="206"/>
      <c r="J69" s="12"/>
      <c r="K69" s="12"/>
      <c r="L69" s="12"/>
      <c r="M69" s="12"/>
    </row>
    <row r="70" spans="1:13" s="183" customFormat="1" ht="24.75" customHeight="1">
      <c r="A70" s="58">
        <v>63</v>
      </c>
      <c r="B70" s="202"/>
      <c r="C70" s="182"/>
      <c r="D70" s="182"/>
      <c r="E70" s="182"/>
      <c r="F70" s="129">
        <f t="shared" si="2"/>
        <v>0</v>
      </c>
      <c r="G70" s="129">
        <f t="shared" si="3"/>
        <v>0</v>
      </c>
      <c r="H70" s="12"/>
      <c r="I70" s="206"/>
      <c r="J70" s="12"/>
      <c r="K70" s="12"/>
      <c r="L70" s="12"/>
      <c r="M70" s="12"/>
    </row>
    <row r="71" spans="1:13" s="183" customFormat="1" ht="24.75" customHeight="1">
      <c r="A71" s="58">
        <v>64</v>
      </c>
      <c r="B71" s="202"/>
      <c r="C71" s="182"/>
      <c r="D71" s="182"/>
      <c r="E71" s="182"/>
      <c r="F71" s="129">
        <f t="shared" si="2"/>
        <v>0</v>
      </c>
      <c r="G71" s="129">
        <f t="shared" si="3"/>
        <v>0</v>
      </c>
      <c r="H71" s="12"/>
      <c r="I71" s="206"/>
      <c r="J71" s="12"/>
      <c r="K71" s="12"/>
      <c r="L71" s="12"/>
      <c r="M71" s="12"/>
    </row>
    <row r="72" spans="1:13" s="183" customFormat="1" ht="24.75" customHeight="1">
      <c r="A72" s="58">
        <v>65</v>
      </c>
      <c r="B72" s="202"/>
      <c r="C72" s="182"/>
      <c r="D72" s="182"/>
      <c r="E72" s="182"/>
      <c r="F72" s="129">
        <f t="shared" si="2"/>
        <v>0</v>
      </c>
      <c r="G72" s="129">
        <f t="shared" si="3"/>
        <v>0</v>
      </c>
      <c r="H72" s="12"/>
      <c r="I72" s="206"/>
      <c r="J72" s="12"/>
      <c r="K72" s="12"/>
      <c r="L72" s="12"/>
      <c r="M72" s="12"/>
    </row>
    <row r="73" spans="1:13" s="183" customFormat="1" ht="24.75" customHeight="1">
      <c r="A73" s="58">
        <v>66</v>
      </c>
      <c r="B73" s="202"/>
      <c r="C73" s="182"/>
      <c r="D73" s="182"/>
      <c r="E73" s="182"/>
      <c r="F73" s="129">
        <f t="shared" si="2"/>
        <v>0</v>
      </c>
      <c r="G73" s="129">
        <f t="shared" si="3"/>
        <v>0</v>
      </c>
      <c r="H73" s="12"/>
      <c r="I73" s="206"/>
      <c r="J73" s="12"/>
      <c r="K73" s="12"/>
      <c r="L73" s="12"/>
      <c r="M73" s="12"/>
    </row>
    <row r="74" spans="1:13" s="183" customFormat="1" ht="24.75" customHeight="1">
      <c r="A74" s="58">
        <v>67</v>
      </c>
      <c r="B74" s="202"/>
      <c r="C74" s="182"/>
      <c r="D74" s="182"/>
      <c r="E74" s="182"/>
      <c r="F74" s="129">
        <f t="shared" si="2"/>
        <v>0</v>
      </c>
      <c r="G74" s="129">
        <f t="shared" si="3"/>
        <v>0</v>
      </c>
      <c r="H74" s="12"/>
      <c r="I74" s="206"/>
      <c r="J74" s="12"/>
      <c r="K74" s="12"/>
      <c r="L74" s="12"/>
      <c r="M74" s="12"/>
    </row>
    <row r="75" spans="1:13" s="183" customFormat="1" ht="24.75" customHeight="1">
      <c r="A75" s="58">
        <v>68</v>
      </c>
      <c r="B75" s="202"/>
      <c r="C75" s="182"/>
      <c r="D75" s="182"/>
      <c r="E75" s="182"/>
      <c r="F75" s="129">
        <f t="shared" si="2"/>
        <v>0</v>
      </c>
      <c r="G75" s="129">
        <f t="shared" si="3"/>
        <v>0</v>
      </c>
      <c r="H75" s="12"/>
      <c r="I75" s="206"/>
      <c r="J75" s="12"/>
      <c r="K75" s="12"/>
      <c r="L75" s="12"/>
      <c r="M75" s="12"/>
    </row>
    <row r="76" spans="1:13" s="183" customFormat="1" ht="24.75" customHeight="1">
      <c r="A76" s="58">
        <v>69</v>
      </c>
      <c r="B76" s="202"/>
      <c r="C76" s="182"/>
      <c r="D76" s="182"/>
      <c r="E76" s="182"/>
      <c r="F76" s="129">
        <f t="shared" si="2"/>
        <v>0</v>
      </c>
      <c r="G76" s="129">
        <f t="shared" si="3"/>
        <v>0</v>
      </c>
      <c r="H76" s="12"/>
      <c r="I76" s="206"/>
      <c r="J76" s="12"/>
      <c r="K76" s="12"/>
      <c r="L76" s="12"/>
      <c r="M76" s="12"/>
    </row>
    <row r="77" spans="1:13" s="183" customFormat="1" ht="24.75" customHeight="1">
      <c r="A77" s="58">
        <v>70</v>
      </c>
      <c r="B77" s="202"/>
      <c r="C77" s="182"/>
      <c r="D77" s="182"/>
      <c r="E77" s="182"/>
      <c r="F77" s="129">
        <f t="shared" si="2"/>
        <v>0</v>
      </c>
      <c r="G77" s="129">
        <f t="shared" si="3"/>
        <v>0</v>
      </c>
      <c r="H77" s="12"/>
      <c r="I77" s="206"/>
      <c r="J77" s="12"/>
      <c r="K77" s="12"/>
      <c r="L77" s="12"/>
      <c r="M77" s="12"/>
    </row>
    <row r="78" spans="1:13" s="183" customFormat="1" ht="24.75" customHeight="1">
      <c r="A78" s="58">
        <v>71</v>
      </c>
      <c r="B78" s="202"/>
      <c r="C78" s="182"/>
      <c r="D78" s="182"/>
      <c r="E78" s="182"/>
      <c r="F78" s="129">
        <f t="shared" si="2"/>
        <v>0</v>
      </c>
      <c r="G78" s="129">
        <f t="shared" si="3"/>
        <v>0</v>
      </c>
      <c r="H78" s="12"/>
      <c r="I78" s="206"/>
      <c r="J78" s="12"/>
      <c r="K78" s="12"/>
      <c r="L78" s="12"/>
      <c r="M78" s="12"/>
    </row>
    <row r="79" spans="1:13" s="183" customFormat="1" ht="24.75" customHeight="1">
      <c r="A79" s="58">
        <v>72</v>
      </c>
      <c r="B79" s="202"/>
      <c r="C79" s="182"/>
      <c r="D79" s="182"/>
      <c r="E79" s="182"/>
      <c r="F79" s="129">
        <f t="shared" si="2"/>
        <v>0</v>
      </c>
      <c r="G79" s="129">
        <f t="shared" si="3"/>
        <v>0</v>
      </c>
      <c r="H79" s="12"/>
      <c r="I79" s="206"/>
      <c r="J79" s="12"/>
      <c r="K79" s="12"/>
      <c r="L79" s="12"/>
      <c r="M79" s="12"/>
    </row>
    <row r="80" spans="1:13" s="183" customFormat="1" ht="24.75" customHeight="1">
      <c r="A80" s="58">
        <v>73</v>
      </c>
      <c r="B80" s="202"/>
      <c r="C80" s="182"/>
      <c r="D80" s="182"/>
      <c r="E80" s="182"/>
      <c r="F80" s="129">
        <f t="shared" si="2"/>
        <v>0</v>
      </c>
      <c r="G80" s="129">
        <f t="shared" si="3"/>
        <v>0</v>
      </c>
      <c r="H80" s="12"/>
      <c r="I80" s="206"/>
      <c r="J80" s="12"/>
      <c r="K80" s="12"/>
      <c r="L80" s="12"/>
      <c r="M80" s="12"/>
    </row>
    <row r="81" spans="1:13" s="183" customFormat="1" ht="24.75" customHeight="1">
      <c r="A81" s="58">
        <v>74</v>
      </c>
      <c r="B81" s="202"/>
      <c r="C81" s="182"/>
      <c r="D81" s="182"/>
      <c r="E81" s="182"/>
      <c r="F81" s="129">
        <f t="shared" si="2"/>
        <v>0</v>
      </c>
      <c r="G81" s="129">
        <f t="shared" si="3"/>
        <v>0</v>
      </c>
      <c r="H81" s="12"/>
      <c r="I81" s="206"/>
      <c r="J81" s="12"/>
      <c r="K81" s="12"/>
      <c r="L81" s="12"/>
      <c r="M81" s="12"/>
    </row>
    <row r="82" spans="1:13" s="183" customFormat="1" ht="24.75" customHeight="1">
      <c r="A82" s="58">
        <v>75</v>
      </c>
      <c r="B82" s="202"/>
      <c r="C82" s="182"/>
      <c r="D82" s="182"/>
      <c r="E82" s="182"/>
      <c r="F82" s="129">
        <f t="shared" si="2"/>
        <v>0</v>
      </c>
      <c r="G82" s="129">
        <f t="shared" si="3"/>
        <v>0</v>
      </c>
      <c r="H82" s="12"/>
      <c r="I82" s="206"/>
      <c r="J82" s="12"/>
      <c r="K82" s="12"/>
      <c r="L82" s="12"/>
      <c r="M82" s="12"/>
    </row>
    <row r="83" spans="1:13" s="183" customFormat="1" ht="24.75" customHeight="1">
      <c r="A83" s="58">
        <v>76</v>
      </c>
      <c r="B83" s="202"/>
      <c r="C83" s="182"/>
      <c r="D83" s="182"/>
      <c r="E83" s="182"/>
      <c r="F83" s="129">
        <f t="shared" si="2"/>
        <v>0</v>
      </c>
      <c r="G83" s="129">
        <f t="shared" si="3"/>
        <v>0</v>
      </c>
      <c r="H83" s="12"/>
      <c r="I83" s="206"/>
      <c r="J83" s="12"/>
      <c r="K83" s="12"/>
      <c r="L83" s="12"/>
      <c r="M83" s="12"/>
    </row>
    <row r="84" spans="1:13" s="183" customFormat="1" ht="24.75" customHeight="1">
      <c r="A84" s="58">
        <v>77</v>
      </c>
      <c r="B84" s="202"/>
      <c r="C84" s="182"/>
      <c r="D84" s="182"/>
      <c r="E84" s="182"/>
      <c r="F84" s="129">
        <f t="shared" si="2"/>
        <v>0</v>
      </c>
      <c r="G84" s="129">
        <f t="shared" si="3"/>
        <v>0</v>
      </c>
      <c r="H84" s="12"/>
      <c r="I84" s="206"/>
      <c r="J84" s="12"/>
      <c r="K84" s="12"/>
      <c r="L84" s="12"/>
      <c r="M84" s="12"/>
    </row>
    <row r="85" spans="1:13" s="183" customFormat="1" ht="24.75" customHeight="1">
      <c r="A85" s="58">
        <v>78</v>
      </c>
      <c r="B85" s="202"/>
      <c r="C85" s="182"/>
      <c r="D85" s="182"/>
      <c r="E85" s="182"/>
      <c r="F85" s="129">
        <f t="shared" si="2"/>
        <v>0</v>
      </c>
      <c r="G85" s="129">
        <f t="shared" si="3"/>
        <v>0</v>
      </c>
      <c r="H85" s="12"/>
      <c r="I85" s="206"/>
      <c r="J85" s="12"/>
      <c r="K85" s="12"/>
      <c r="L85" s="12"/>
      <c r="M85" s="12"/>
    </row>
    <row r="86" spans="1:13" s="183" customFormat="1" ht="24.75" customHeight="1">
      <c r="A86" s="58">
        <v>79</v>
      </c>
      <c r="B86" s="202"/>
      <c r="C86" s="182"/>
      <c r="D86" s="182"/>
      <c r="E86" s="182"/>
      <c r="F86" s="129">
        <f t="shared" si="2"/>
        <v>0</v>
      </c>
      <c r="G86" s="129">
        <f t="shared" si="3"/>
        <v>0</v>
      </c>
      <c r="H86" s="12"/>
      <c r="I86" s="206"/>
      <c r="J86" s="12"/>
      <c r="K86" s="12"/>
      <c r="L86" s="12"/>
      <c r="M86" s="12"/>
    </row>
    <row r="87" spans="1:13" s="183" customFormat="1" ht="24.75" customHeight="1">
      <c r="A87" s="58">
        <v>80</v>
      </c>
      <c r="B87" s="202"/>
      <c r="C87" s="182"/>
      <c r="D87" s="182"/>
      <c r="E87" s="182"/>
      <c r="F87" s="129">
        <f t="shared" si="2"/>
        <v>0</v>
      </c>
      <c r="G87" s="129">
        <f t="shared" si="3"/>
        <v>0</v>
      </c>
      <c r="H87" s="12"/>
      <c r="I87" s="206"/>
      <c r="J87" s="12"/>
      <c r="K87" s="12"/>
      <c r="L87" s="12"/>
      <c r="M87" s="12"/>
    </row>
    <row r="88" spans="1:13" s="183" customFormat="1" ht="24.75" customHeight="1">
      <c r="A88" s="58">
        <v>81</v>
      </c>
      <c r="B88" s="202"/>
      <c r="C88" s="182"/>
      <c r="D88" s="182"/>
      <c r="E88" s="182"/>
      <c r="F88" s="129">
        <f t="shared" si="2"/>
        <v>0</v>
      </c>
      <c r="G88" s="129">
        <f t="shared" si="3"/>
        <v>0</v>
      </c>
      <c r="H88" s="12"/>
      <c r="I88" s="206"/>
      <c r="J88" s="12"/>
      <c r="K88" s="12"/>
      <c r="L88" s="12"/>
      <c r="M88" s="12"/>
    </row>
    <row r="89" spans="1:13" s="183" customFormat="1" ht="24.75" customHeight="1">
      <c r="A89" s="58">
        <v>82</v>
      </c>
      <c r="B89" s="202"/>
      <c r="C89" s="182"/>
      <c r="D89" s="182"/>
      <c r="E89" s="182"/>
      <c r="F89" s="129">
        <f t="shared" si="2"/>
        <v>0</v>
      </c>
      <c r="G89" s="129">
        <f t="shared" si="3"/>
        <v>0</v>
      </c>
      <c r="H89" s="12"/>
      <c r="I89" s="206"/>
      <c r="J89" s="12"/>
      <c r="K89" s="12"/>
      <c r="L89" s="12"/>
      <c r="M89" s="12"/>
    </row>
    <row r="90" spans="1:13" s="183" customFormat="1" ht="24.75" customHeight="1">
      <c r="A90" s="58">
        <v>83</v>
      </c>
      <c r="B90" s="202"/>
      <c r="C90" s="182"/>
      <c r="D90" s="182"/>
      <c r="E90" s="182"/>
      <c r="F90" s="129">
        <f t="shared" si="2"/>
        <v>0</v>
      </c>
      <c r="G90" s="129">
        <f t="shared" si="3"/>
        <v>0</v>
      </c>
      <c r="H90" s="12"/>
      <c r="I90" s="206"/>
      <c r="J90" s="12"/>
      <c r="K90" s="12"/>
      <c r="L90" s="12"/>
      <c r="M90" s="12"/>
    </row>
    <row r="91" spans="1:13" s="183" customFormat="1" ht="24.75" customHeight="1">
      <c r="A91" s="58">
        <v>84</v>
      </c>
      <c r="B91" s="202"/>
      <c r="C91" s="182"/>
      <c r="D91" s="182"/>
      <c r="E91" s="182"/>
      <c r="F91" s="129">
        <f t="shared" si="2"/>
        <v>0</v>
      </c>
      <c r="G91" s="129">
        <f t="shared" si="3"/>
        <v>0</v>
      </c>
      <c r="H91" s="12"/>
      <c r="I91" s="206"/>
      <c r="J91" s="12"/>
      <c r="K91" s="12"/>
      <c r="L91" s="12"/>
      <c r="M91" s="12"/>
    </row>
    <row r="92" spans="1:13" s="183" customFormat="1" ht="24.75" customHeight="1">
      <c r="A92" s="58">
        <v>85</v>
      </c>
      <c r="B92" s="202"/>
      <c r="C92" s="182"/>
      <c r="D92" s="182"/>
      <c r="E92" s="182"/>
      <c r="F92" s="129">
        <f t="shared" si="2"/>
        <v>0</v>
      </c>
      <c r="G92" s="129">
        <f t="shared" si="3"/>
        <v>0</v>
      </c>
      <c r="H92" s="12"/>
      <c r="I92" s="206"/>
      <c r="J92" s="12"/>
      <c r="K92" s="12"/>
      <c r="L92" s="12"/>
      <c r="M92" s="12"/>
    </row>
    <row r="93" spans="1:13" s="183" customFormat="1" ht="24.75" customHeight="1">
      <c r="A93" s="58">
        <v>86</v>
      </c>
      <c r="B93" s="202"/>
      <c r="C93" s="182"/>
      <c r="D93" s="182"/>
      <c r="E93" s="182"/>
      <c r="F93" s="129">
        <f t="shared" si="2"/>
        <v>0</v>
      </c>
      <c r="G93" s="129">
        <f t="shared" si="3"/>
        <v>0</v>
      </c>
      <c r="H93" s="12"/>
      <c r="I93" s="206"/>
      <c r="J93" s="12"/>
      <c r="K93" s="12"/>
      <c r="L93" s="12"/>
      <c r="M93" s="12"/>
    </row>
    <row r="94" spans="1:13" s="183" customFormat="1" ht="24.75" customHeight="1">
      <c r="A94" s="58">
        <v>87</v>
      </c>
      <c r="B94" s="202"/>
      <c r="C94" s="182"/>
      <c r="D94" s="182"/>
      <c r="E94" s="182"/>
      <c r="F94" s="129">
        <f t="shared" si="2"/>
        <v>0</v>
      </c>
      <c r="G94" s="129">
        <f t="shared" si="3"/>
        <v>0</v>
      </c>
      <c r="H94" s="12"/>
      <c r="I94" s="206"/>
      <c r="J94" s="12"/>
      <c r="K94" s="12"/>
      <c r="L94" s="12"/>
      <c r="M94" s="12"/>
    </row>
    <row r="95" spans="1:13" s="183" customFormat="1" ht="24.75" customHeight="1">
      <c r="A95" s="58">
        <v>88</v>
      </c>
      <c r="B95" s="204"/>
      <c r="C95" s="182"/>
      <c r="D95" s="182"/>
      <c r="E95" s="182"/>
      <c r="F95" s="129">
        <f t="shared" si="2"/>
        <v>0</v>
      </c>
      <c r="G95" s="129">
        <f t="shared" si="3"/>
        <v>0</v>
      </c>
      <c r="H95" s="12"/>
      <c r="I95" s="206"/>
      <c r="J95" s="12"/>
      <c r="K95" s="12"/>
      <c r="L95" s="12"/>
      <c r="M95" s="12"/>
    </row>
    <row r="96" spans="1:13" s="183" customFormat="1" ht="24.75" customHeight="1">
      <c r="A96" s="58">
        <v>89</v>
      </c>
      <c r="B96" s="201"/>
      <c r="C96" s="182"/>
      <c r="D96" s="182"/>
      <c r="E96" s="182"/>
      <c r="F96" s="129">
        <f t="shared" si="2"/>
        <v>0</v>
      </c>
      <c r="G96" s="129">
        <f t="shared" si="3"/>
        <v>0</v>
      </c>
      <c r="H96" s="12"/>
      <c r="I96" s="206"/>
      <c r="J96" s="12"/>
      <c r="K96" s="12"/>
      <c r="L96" s="12"/>
      <c r="M96" s="12"/>
    </row>
    <row r="97" spans="1:13" s="183" customFormat="1" ht="24.75" customHeight="1">
      <c r="A97" s="58">
        <v>90</v>
      </c>
      <c r="B97" s="201"/>
      <c r="C97" s="182"/>
      <c r="D97" s="182"/>
      <c r="E97" s="182"/>
      <c r="F97" s="129">
        <f t="shared" si="2"/>
        <v>0</v>
      </c>
      <c r="G97" s="129">
        <f t="shared" si="3"/>
        <v>0</v>
      </c>
      <c r="H97" s="12"/>
      <c r="I97" s="206"/>
      <c r="J97" s="12"/>
      <c r="K97" s="12"/>
      <c r="L97" s="12"/>
      <c r="M97" s="12"/>
    </row>
    <row r="98" spans="1:13" s="183" customFormat="1" ht="24.75" customHeight="1">
      <c r="A98" s="58">
        <v>91</v>
      </c>
      <c r="B98" s="205"/>
      <c r="C98" s="182"/>
      <c r="D98" s="182"/>
      <c r="E98" s="182"/>
      <c r="F98" s="129">
        <f t="shared" si="2"/>
        <v>0</v>
      </c>
      <c r="G98" s="129">
        <f t="shared" si="3"/>
        <v>0</v>
      </c>
      <c r="H98" s="12"/>
      <c r="I98" s="206"/>
      <c r="J98" s="12"/>
      <c r="K98" s="12"/>
      <c r="L98" s="12"/>
      <c r="M98" s="12"/>
    </row>
    <row r="99" spans="1:13" s="183" customFormat="1" ht="24.75" customHeight="1">
      <c r="A99" s="58">
        <v>92</v>
      </c>
      <c r="B99" s="201"/>
      <c r="C99" s="182"/>
      <c r="D99" s="182"/>
      <c r="E99" s="182"/>
      <c r="F99" s="129">
        <f t="shared" si="2"/>
        <v>0</v>
      </c>
      <c r="G99" s="129">
        <f t="shared" si="3"/>
        <v>0</v>
      </c>
      <c r="H99" s="12"/>
      <c r="I99" s="206"/>
      <c r="J99" s="12"/>
      <c r="K99" s="12"/>
      <c r="L99" s="12"/>
      <c r="M99" s="12"/>
    </row>
    <row r="100" spans="1:13" s="183" customFormat="1" ht="24.75" customHeight="1">
      <c r="A100" s="58">
        <v>93</v>
      </c>
      <c r="B100" s="201"/>
      <c r="C100" s="182"/>
      <c r="D100" s="182"/>
      <c r="E100" s="182"/>
      <c r="F100" s="129">
        <f t="shared" si="2"/>
        <v>0</v>
      </c>
      <c r="G100" s="129">
        <f t="shared" si="3"/>
        <v>0</v>
      </c>
      <c r="H100" s="12"/>
      <c r="I100" s="206"/>
      <c r="J100" s="12"/>
      <c r="K100" s="12"/>
      <c r="L100" s="12"/>
      <c r="M100" s="12"/>
    </row>
    <row r="101" spans="1:13" s="183" customFormat="1" ht="24.75" customHeight="1">
      <c r="A101" s="58">
        <v>94</v>
      </c>
      <c r="B101" s="201"/>
      <c r="C101" s="182"/>
      <c r="D101" s="182"/>
      <c r="E101" s="182"/>
      <c r="F101" s="129">
        <f t="shared" si="2"/>
        <v>0</v>
      </c>
      <c r="G101" s="129">
        <f t="shared" si="3"/>
        <v>0</v>
      </c>
      <c r="H101" s="12"/>
      <c r="I101" s="206"/>
      <c r="J101" s="12"/>
      <c r="K101" s="12"/>
      <c r="L101" s="12"/>
      <c r="M101" s="12"/>
    </row>
    <row r="102" spans="1:13" s="183" customFormat="1" ht="24.75" customHeight="1">
      <c r="A102" s="58">
        <v>95</v>
      </c>
      <c r="B102" s="201"/>
      <c r="C102" s="182"/>
      <c r="D102" s="182"/>
      <c r="E102" s="182"/>
      <c r="F102" s="129">
        <f t="shared" si="2"/>
        <v>0</v>
      </c>
      <c r="G102" s="129">
        <f t="shared" si="3"/>
        <v>0</v>
      </c>
      <c r="H102" s="12"/>
      <c r="I102" s="206"/>
      <c r="J102" s="12"/>
      <c r="K102" s="12"/>
      <c r="L102" s="12"/>
      <c r="M102" s="12"/>
    </row>
    <row r="103" spans="1:13" s="183" customFormat="1" ht="24.75" customHeight="1">
      <c r="A103" s="58">
        <v>96</v>
      </c>
      <c r="B103" s="201"/>
      <c r="C103" s="182"/>
      <c r="D103" s="182"/>
      <c r="E103" s="182"/>
      <c r="F103" s="129">
        <f t="shared" si="2"/>
        <v>0</v>
      </c>
      <c r="G103" s="129">
        <f t="shared" si="3"/>
        <v>0</v>
      </c>
      <c r="H103" s="12"/>
      <c r="I103" s="206"/>
      <c r="J103" s="12"/>
      <c r="K103" s="12"/>
      <c r="L103" s="12"/>
      <c r="M103" s="12"/>
    </row>
    <row r="104" spans="1:13" s="183" customFormat="1" ht="24.75" customHeight="1">
      <c r="A104" s="58">
        <v>97</v>
      </c>
      <c r="B104" s="201"/>
      <c r="C104" s="182"/>
      <c r="D104" s="182"/>
      <c r="E104" s="182"/>
      <c r="F104" s="129">
        <f t="shared" si="2"/>
        <v>0</v>
      </c>
      <c r="G104" s="129">
        <f t="shared" si="3"/>
        <v>0</v>
      </c>
      <c r="H104" s="12"/>
      <c r="I104" s="206"/>
      <c r="J104" s="12"/>
      <c r="K104" s="12"/>
      <c r="L104" s="12"/>
      <c r="M104" s="12"/>
    </row>
    <row r="105" spans="1:13" s="183" customFormat="1" ht="24.75" customHeight="1">
      <c r="A105" s="58">
        <v>98</v>
      </c>
      <c r="B105" s="201"/>
      <c r="C105" s="182"/>
      <c r="D105" s="182"/>
      <c r="E105" s="182"/>
      <c r="F105" s="129">
        <f t="shared" si="2"/>
        <v>0</v>
      </c>
      <c r="G105" s="129">
        <f t="shared" si="3"/>
        <v>0</v>
      </c>
      <c r="H105" s="12"/>
      <c r="I105" s="206"/>
      <c r="J105" s="12"/>
      <c r="K105" s="12"/>
      <c r="L105" s="12"/>
      <c r="M105" s="12"/>
    </row>
    <row r="106" spans="1:13" s="183" customFormat="1" ht="24.75" customHeight="1">
      <c r="A106" s="58">
        <v>99</v>
      </c>
      <c r="B106" s="201"/>
      <c r="C106" s="182"/>
      <c r="D106" s="182"/>
      <c r="E106" s="182"/>
      <c r="F106" s="129">
        <f t="shared" si="2"/>
        <v>0</v>
      </c>
      <c r="G106" s="129">
        <f t="shared" si="3"/>
        <v>0</v>
      </c>
      <c r="H106" s="12"/>
      <c r="I106" s="206"/>
      <c r="J106" s="12"/>
      <c r="K106" s="12"/>
      <c r="L106" s="12"/>
      <c r="M106" s="12"/>
    </row>
    <row r="107" spans="1:13" s="183" customFormat="1" ht="24.75" customHeight="1">
      <c r="A107" s="58">
        <v>100</v>
      </c>
      <c r="B107" s="201"/>
      <c r="C107" s="182"/>
      <c r="D107" s="182"/>
      <c r="E107" s="182"/>
      <c r="F107" s="129">
        <f t="shared" si="2"/>
        <v>0</v>
      </c>
      <c r="G107" s="129">
        <f t="shared" si="3"/>
        <v>0</v>
      </c>
      <c r="H107" s="12"/>
      <c r="I107" s="206"/>
      <c r="J107" s="12"/>
      <c r="K107" s="12"/>
      <c r="L107" s="12"/>
      <c r="M107" s="12"/>
    </row>
    <row r="108" spans="1:13" s="183" customFormat="1" ht="24.75" customHeight="1">
      <c r="A108" s="58">
        <v>101</v>
      </c>
      <c r="B108" s="205"/>
      <c r="C108" s="182"/>
      <c r="D108" s="182"/>
      <c r="E108" s="182"/>
      <c r="F108" s="129">
        <f t="shared" si="2"/>
        <v>0</v>
      </c>
      <c r="G108" s="129">
        <f t="shared" si="3"/>
        <v>0</v>
      </c>
      <c r="H108" s="12"/>
      <c r="I108" s="206"/>
      <c r="J108" s="12"/>
      <c r="K108" s="12"/>
      <c r="L108" s="12"/>
      <c r="M108" s="12"/>
    </row>
    <row r="109" spans="1:13" s="183" customFormat="1" ht="24.75" customHeight="1">
      <c r="A109" s="58">
        <v>102</v>
      </c>
      <c r="B109" s="201"/>
      <c r="C109" s="182"/>
      <c r="D109" s="182"/>
      <c r="E109" s="182"/>
      <c r="F109" s="129">
        <f t="shared" si="2"/>
        <v>0</v>
      </c>
      <c r="G109" s="129">
        <f t="shared" si="3"/>
        <v>0</v>
      </c>
      <c r="H109" s="12"/>
      <c r="I109" s="206"/>
      <c r="J109" s="12"/>
      <c r="K109" s="12"/>
      <c r="L109" s="12"/>
      <c r="M109" s="12"/>
    </row>
    <row r="110" spans="1:13" s="183" customFormat="1" ht="24.75" customHeight="1">
      <c r="A110" s="58">
        <v>103</v>
      </c>
      <c r="B110" s="201"/>
      <c r="C110" s="182"/>
      <c r="D110" s="182"/>
      <c r="E110" s="182"/>
      <c r="F110" s="129">
        <f t="shared" si="2"/>
        <v>0</v>
      </c>
      <c r="G110" s="129">
        <f t="shared" si="3"/>
        <v>0</v>
      </c>
      <c r="H110" s="12"/>
      <c r="I110" s="206"/>
      <c r="J110" s="12"/>
      <c r="K110" s="12"/>
      <c r="L110" s="12"/>
      <c r="M110" s="12"/>
    </row>
    <row r="111" spans="1:13" s="183" customFormat="1" ht="24.75" customHeight="1" thickBot="1">
      <c r="A111" s="58">
        <v>104</v>
      </c>
      <c r="B111" s="201"/>
      <c r="C111" s="182"/>
      <c r="D111" s="182"/>
      <c r="E111" s="182"/>
      <c r="F111" s="129">
        <f t="shared" si="2"/>
        <v>0</v>
      </c>
      <c r="G111" s="129">
        <f t="shared" si="3"/>
        <v>0</v>
      </c>
      <c r="H111" s="12"/>
      <c r="I111" s="206"/>
      <c r="J111" s="12"/>
      <c r="K111" s="12"/>
      <c r="L111" s="12"/>
      <c r="M111" s="12"/>
    </row>
    <row r="112" spans="1:13" s="1" customFormat="1" ht="26.25" customHeight="1">
      <c r="A112" s="434" t="s">
        <v>37</v>
      </c>
      <c r="B112" s="455"/>
      <c r="C112" s="38" t="s">
        <v>34</v>
      </c>
      <c r="D112" s="38" t="s">
        <v>34</v>
      </c>
      <c r="E112" s="38" t="s">
        <v>34</v>
      </c>
      <c r="F112" s="107">
        <f aca="true" t="shared" si="4" ref="F112:F118">H112+J112+L112</f>
        <v>0</v>
      </c>
      <c r="G112" s="107">
        <f aca="true" t="shared" si="5" ref="G112:G118">I112+K112+M112</f>
        <v>0</v>
      </c>
      <c r="H112" s="27">
        <f aca="true" t="shared" si="6" ref="H112:M112">SUM(H8:H111)</f>
        <v>0</v>
      </c>
      <c r="I112" s="27">
        <f t="shared" si="6"/>
        <v>0</v>
      </c>
      <c r="J112" s="27">
        <f t="shared" si="6"/>
        <v>0</v>
      </c>
      <c r="K112" s="27">
        <f t="shared" si="6"/>
        <v>0</v>
      </c>
      <c r="L112" s="27">
        <f t="shared" si="6"/>
        <v>0</v>
      </c>
      <c r="M112" s="108">
        <f t="shared" si="6"/>
        <v>0</v>
      </c>
    </row>
    <row r="113" spans="1:13" s="1" customFormat="1" ht="26.25" customHeight="1">
      <c r="A113" s="28"/>
      <c r="B113" s="29" t="s">
        <v>32</v>
      </c>
      <c r="C113" s="22" t="s">
        <v>34</v>
      </c>
      <c r="D113" s="22" t="s">
        <v>34</v>
      </c>
      <c r="E113" s="23" t="s">
        <v>16</v>
      </c>
      <c r="F113" s="105">
        <f>H113+J113+L113</f>
        <v>0</v>
      </c>
      <c r="G113" s="105">
        <f t="shared" si="5"/>
        <v>0</v>
      </c>
      <c r="H113" s="36"/>
      <c r="I113" s="36"/>
      <c r="J113" s="36"/>
      <c r="K113" s="36"/>
      <c r="L113" s="36"/>
      <c r="M113" s="109"/>
    </row>
    <row r="114" spans="1:13" s="1" customFormat="1" ht="21" customHeight="1" thickBot="1">
      <c r="A114" s="31"/>
      <c r="B114" s="32" t="s">
        <v>33</v>
      </c>
      <c r="C114" s="39" t="s">
        <v>34</v>
      </c>
      <c r="D114" s="39" t="s">
        <v>34</v>
      </c>
      <c r="E114" s="33" t="s">
        <v>17</v>
      </c>
      <c r="F114" s="110">
        <f>H114+J114+L114</f>
        <v>0</v>
      </c>
      <c r="G114" s="110">
        <f t="shared" si="5"/>
        <v>0</v>
      </c>
      <c r="H114" s="70"/>
      <c r="I114" s="70"/>
      <c r="J114" s="70"/>
      <c r="K114" s="70"/>
      <c r="L114" s="70"/>
      <c r="M114" s="111"/>
    </row>
    <row r="115" spans="1:13" s="1" customFormat="1" ht="17.25" customHeight="1">
      <c r="A115" s="59"/>
      <c r="B115" s="24" t="s">
        <v>11</v>
      </c>
      <c r="C115" s="25" t="s">
        <v>12</v>
      </c>
      <c r="D115" s="25" t="s">
        <v>16</v>
      </c>
      <c r="E115" s="25" t="s">
        <v>16</v>
      </c>
      <c r="F115" s="106">
        <f t="shared" si="4"/>
        <v>0</v>
      </c>
      <c r="G115" s="106">
        <f t="shared" si="5"/>
        <v>0</v>
      </c>
      <c r="H115" s="159"/>
      <c r="I115" s="159"/>
      <c r="J115" s="159"/>
      <c r="K115" s="159"/>
      <c r="L115" s="159"/>
      <c r="M115" s="159"/>
    </row>
    <row r="116" spans="1:13" s="1" customFormat="1" ht="17.25" customHeight="1">
      <c r="A116" s="60"/>
      <c r="B116" s="13" t="s">
        <v>13</v>
      </c>
      <c r="C116" s="18" t="s">
        <v>12</v>
      </c>
      <c r="D116" s="18" t="s">
        <v>14</v>
      </c>
      <c r="E116" s="18" t="s">
        <v>16</v>
      </c>
      <c r="F116" s="104">
        <f t="shared" si="4"/>
        <v>0</v>
      </c>
      <c r="G116" s="104">
        <f t="shared" si="5"/>
        <v>0</v>
      </c>
      <c r="H116" s="112"/>
      <c r="I116" s="112"/>
      <c r="J116" s="112"/>
      <c r="K116" s="112"/>
      <c r="L116" s="112"/>
      <c r="M116" s="112"/>
    </row>
    <row r="117" spans="1:13" s="1" customFormat="1" ht="15.75" customHeight="1">
      <c r="A117" s="60"/>
      <c r="B117" s="13" t="s">
        <v>15</v>
      </c>
      <c r="C117" s="18" t="s">
        <v>12</v>
      </c>
      <c r="D117" s="18" t="s">
        <v>16</v>
      </c>
      <c r="E117" s="18" t="s">
        <v>17</v>
      </c>
      <c r="F117" s="104">
        <f t="shared" si="4"/>
        <v>0</v>
      </c>
      <c r="G117" s="104">
        <f t="shared" si="5"/>
        <v>0</v>
      </c>
      <c r="H117" s="112"/>
      <c r="I117" s="112"/>
      <c r="J117" s="112"/>
      <c r="K117" s="112"/>
      <c r="L117" s="112"/>
      <c r="M117" s="112"/>
    </row>
    <row r="118" spans="1:13" s="1" customFormat="1" ht="21.75" customHeight="1">
      <c r="A118" s="60"/>
      <c r="B118" s="13" t="s">
        <v>18</v>
      </c>
      <c r="C118" s="18" t="s">
        <v>19</v>
      </c>
      <c r="D118" s="18" t="s">
        <v>16</v>
      </c>
      <c r="E118" s="18" t="s">
        <v>16</v>
      </c>
      <c r="F118" s="104">
        <f t="shared" si="4"/>
        <v>0</v>
      </c>
      <c r="G118" s="104">
        <f t="shared" si="5"/>
        <v>0</v>
      </c>
      <c r="H118" s="112"/>
      <c r="I118" s="112"/>
      <c r="J118" s="112"/>
      <c r="K118" s="112"/>
      <c r="L118" s="112"/>
      <c r="M118" s="112"/>
    </row>
    <row r="119" spans="1:13" s="1" customFormat="1" ht="15.75" customHeight="1">
      <c r="A119" s="60"/>
      <c r="B119" s="13" t="s">
        <v>20</v>
      </c>
      <c r="C119" s="18" t="s">
        <v>19</v>
      </c>
      <c r="D119" s="18" t="s">
        <v>16</v>
      </c>
      <c r="E119" s="18" t="s">
        <v>17</v>
      </c>
      <c r="F119" s="104">
        <f aca="true" t="shared" si="7" ref="F119:G123">H119+J119+L119</f>
        <v>0</v>
      </c>
      <c r="G119" s="104">
        <f t="shared" si="7"/>
        <v>0</v>
      </c>
      <c r="H119" s="112"/>
      <c r="I119" s="112"/>
      <c r="J119" s="112"/>
      <c r="K119" s="112"/>
      <c r="L119" s="112"/>
      <c r="M119" s="112"/>
    </row>
    <row r="120" spans="1:13" s="1" customFormat="1" ht="23.25" customHeight="1">
      <c r="A120" s="60"/>
      <c r="B120" s="13" t="s">
        <v>22</v>
      </c>
      <c r="C120" s="18" t="s">
        <v>23</v>
      </c>
      <c r="D120" s="18" t="s">
        <v>16</v>
      </c>
      <c r="E120" s="18" t="s">
        <v>16</v>
      </c>
      <c r="F120" s="104">
        <f t="shared" si="7"/>
        <v>0</v>
      </c>
      <c r="G120" s="104">
        <f t="shared" si="7"/>
        <v>0</v>
      </c>
      <c r="H120" s="112"/>
      <c r="I120" s="112"/>
      <c r="J120" s="112"/>
      <c r="K120" s="112"/>
      <c r="L120" s="112"/>
      <c r="M120" s="112"/>
    </row>
    <row r="121" spans="1:13" s="1" customFormat="1" ht="24" customHeight="1">
      <c r="A121" s="60"/>
      <c r="B121" s="13" t="s">
        <v>25</v>
      </c>
      <c r="C121" s="18" t="s">
        <v>23</v>
      </c>
      <c r="D121" s="18" t="s">
        <v>16</v>
      </c>
      <c r="E121" s="18" t="s">
        <v>17</v>
      </c>
      <c r="F121" s="104">
        <f t="shared" si="7"/>
        <v>0</v>
      </c>
      <c r="G121" s="104">
        <f t="shared" si="7"/>
        <v>0</v>
      </c>
      <c r="H121" s="112"/>
      <c r="I121" s="112"/>
      <c r="J121" s="112"/>
      <c r="K121" s="112"/>
      <c r="L121" s="112"/>
      <c r="M121" s="112"/>
    </row>
    <row r="122" spans="1:13" s="1" customFormat="1" ht="24" customHeight="1">
      <c r="A122" s="60"/>
      <c r="B122" s="13" t="s">
        <v>30</v>
      </c>
      <c r="C122" s="18" t="s">
        <v>23</v>
      </c>
      <c r="D122" s="18" t="s">
        <v>24</v>
      </c>
      <c r="E122" s="18" t="s">
        <v>16</v>
      </c>
      <c r="F122" s="104">
        <f t="shared" si="7"/>
        <v>0</v>
      </c>
      <c r="G122" s="104">
        <f t="shared" si="7"/>
        <v>0</v>
      </c>
      <c r="H122" s="112"/>
      <c r="I122" s="112"/>
      <c r="J122" s="112"/>
      <c r="K122" s="112"/>
      <c r="L122" s="112"/>
      <c r="M122" s="112"/>
    </row>
    <row r="123" spans="1:13" s="14" customFormat="1" ht="24" customHeight="1">
      <c r="A123" s="60"/>
      <c r="B123" s="13" t="s">
        <v>31</v>
      </c>
      <c r="C123" s="18" t="s">
        <v>23</v>
      </c>
      <c r="D123" s="18" t="s">
        <v>24</v>
      </c>
      <c r="E123" s="18" t="s">
        <v>17</v>
      </c>
      <c r="F123" s="104">
        <f t="shared" si="7"/>
        <v>0</v>
      </c>
      <c r="G123" s="104">
        <f t="shared" si="7"/>
        <v>0</v>
      </c>
      <c r="H123" s="112"/>
      <c r="I123" s="112"/>
      <c r="J123" s="112"/>
      <c r="K123" s="112"/>
      <c r="L123" s="112"/>
      <c r="M123" s="112"/>
    </row>
    <row r="124" spans="1:20" ht="12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46"/>
      <c r="O124" s="46"/>
      <c r="P124" s="46"/>
      <c r="Q124" s="46"/>
      <c r="R124" s="46"/>
      <c r="S124" s="46"/>
      <c r="T124" s="46"/>
    </row>
    <row r="125" spans="1:20" ht="18.75">
      <c r="A125" s="7"/>
      <c r="B125" s="8"/>
      <c r="C125" s="8"/>
      <c r="D125" s="8"/>
      <c r="E125" s="8"/>
      <c r="F125" s="8"/>
      <c r="G125" s="8"/>
      <c r="H125" s="8"/>
      <c r="I125" s="8"/>
      <c r="J125" s="6"/>
      <c r="K125" s="6"/>
      <c r="L125" s="6"/>
      <c r="M125" s="6"/>
      <c r="N125" s="46"/>
      <c r="O125" s="46"/>
      <c r="P125" s="46"/>
      <c r="Q125" s="46"/>
      <c r="R125" s="46"/>
      <c r="S125" s="46"/>
      <c r="T125" s="46"/>
    </row>
    <row r="126" ht="18.75">
      <c r="A126" s="9"/>
    </row>
  </sheetData>
  <sheetProtection selectLockedCells="1" selectUnlockedCells="1"/>
  <mergeCells count="24">
    <mergeCell ref="C3:D3"/>
    <mergeCell ref="L5:L6"/>
    <mergeCell ref="E4:E6"/>
    <mergeCell ref="J4:K4"/>
    <mergeCell ref="H4:I4"/>
    <mergeCell ref="K5:K6"/>
    <mergeCell ref="A1:M1"/>
    <mergeCell ref="A2:M2"/>
    <mergeCell ref="F3:G3"/>
    <mergeCell ref="A3:A6"/>
    <mergeCell ref="H3:M3"/>
    <mergeCell ref="B3:B6"/>
    <mergeCell ref="J5:J6"/>
    <mergeCell ref="L4:M4"/>
    <mergeCell ref="F4:G4"/>
    <mergeCell ref="C4:C6"/>
    <mergeCell ref="A7:E7"/>
    <mergeCell ref="A112:B112"/>
    <mergeCell ref="F5:F6"/>
    <mergeCell ref="M5:M6"/>
    <mergeCell ref="H5:H6"/>
    <mergeCell ref="I5:I6"/>
    <mergeCell ref="G5:G6"/>
    <mergeCell ref="D4:D6"/>
  </mergeCells>
  <printOptions/>
  <pageMargins left="0.35433070866141736" right="0.15748031496062992" top="0.2362204724409449" bottom="0.7874015748031497" header="0.511811023622047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showGridLines="0" view="pageBreakPreview" zoomScale="70" zoomScaleSheetLayoutView="70" zoomScalePageLayoutView="0" workbookViewId="0" topLeftCell="A1">
      <pane xSplit="7" ySplit="7" topLeftCell="H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2" customWidth="1"/>
    <col min="2" max="2" width="47.7109375" style="3" customWidth="1"/>
    <col min="3" max="3" width="17.7109375" style="3" customWidth="1"/>
    <col min="4" max="4" width="13.7109375" style="3" customWidth="1"/>
    <col min="5" max="5" width="13.28125" style="3" customWidth="1"/>
    <col min="6" max="6" width="13.421875" style="3" customWidth="1"/>
    <col min="7" max="7" width="11.8515625" style="3" customWidth="1"/>
    <col min="8" max="8" width="7.57421875" style="3" customWidth="1"/>
    <col min="9" max="9" width="9.421875" style="3" customWidth="1"/>
    <col min="10" max="10" width="7.421875" style="3" customWidth="1"/>
    <col min="11" max="11" width="10.28125" style="3" customWidth="1"/>
    <col min="12" max="12" width="7.421875" style="3" customWidth="1"/>
    <col min="13" max="13" width="8.57421875" style="3" customWidth="1"/>
    <col min="14" max="16384" width="9.140625" style="3" customWidth="1"/>
  </cols>
  <sheetData>
    <row r="1" spans="1:13" ht="36.75" customHeight="1">
      <c r="A1" s="329" t="s">
        <v>71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22.5" customHeight="1" thickBot="1">
      <c r="A2" s="467" t="str">
        <f>СВОД!A3</f>
        <v>(Наименование муниципального образования )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ht="70.5" customHeight="1" thickBot="1">
      <c r="A3" s="388" t="s">
        <v>0</v>
      </c>
      <c r="B3" s="365" t="s">
        <v>41</v>
      </c>
      <c r="C3" s="445" t="s">
        <v>8</v>
      </c>
      <c r="D3" s="446"/>
      <c r="E3" s="179" t="s">
        <v>9</v>
      </c>
      <c r="F3" s="468" t="s">
        <v>1</v>
      </c>
      <c r="G3" s="469"/>
      <c r="H3" s="470" t="s">
        <v>29</v>
      </c>
      <c r="I3" s="471"/>
      <c r="J3" s="471"/>
      <c r="K3" s="471"/>
      <c r="L3" s="471"/>
      <c r="M3" s="472"/>
    </row>
    <row r="4" spans="1:13" ht="51" customHeight="1" thickBot="1">
      <c r="A4" s="389"/>
      <c r="B4" s="366"/>
      <c r="C4" s="464" t="s">
        <v>21</v>
      </c>
      <c r="D4" s="464" t="s">
        <v>10</v>
      </c>
      <c r="E4" s="479" t="s">
        <v>49</v>
      </c>
      <c r="F4" s="477" t="s">
        <v>2</v>
      </c>
      <c r="G4" s="478"/>
      <c r="H4" s="475" t="s">
        <v>26</v>
      </c>
      <c r="I4" s="475"/>
      <c r="J4" s="475" t="s">
        <v>27</v>
      </c>
      <c r="K4" s="475"/>
      <c r="L4" s="475" t="s">
        <v>28</v>
      </c>
      <c r="M4" s="476"/>
    </row>
    <row r="5" spans="1:13" ht="33.75" customHeight="1" thickBot="1">
      <c r="A5" s="390"/>
      <c r="B5" s="367"/>
      <c r="C5" s="465"/>
      <c r="D5" s="465"/>
      <c r="E5" s="392"/>
      <c r="F5" s="456" t="s">
        <v>4</v>
      </c>
      <c r="G5" s="462" t="s">
        <v>3</v>
      </c>
      <c r="H5" s="460" t="s">
        <v>4</v>
      </c>
      <c r="I5" s="460" t="s">
        <v>3</v>
      </c>
      <c r="J5" s="460" t="s">
        <v>4</v>
      </c>
      <c r="K5" s="460" t="s">
        <v>3</v>
      </c>
      <c r="L5" s="460" t="s">
        <v>4</v>
      </c>
      <c r="M5" s="458" t="s">
        <v>3</v>
      </c>
    </row>
    <row r="6" spans="1:13" ht="81" customHeight="1" thickBot="1">
      <c r="A6" s="391"/>
      <c r="B6" s="368"/>
      <c r="C6" s="466"/>
      <c r="D6" s="466"/>
      <c r="E6" s="393"/>
      <c r="F6" s="457"/>
      <c r="G6" s="463"/>
      <c r="H6" s="461"/>
      <c r="I6" s="461"/>
      <c r="J6" s="461"/>
      <c r="K6" s="461"/>
      <c r="L6" s="461"/>
      <c r="M6" s="459"/>
    </row>
    <row r="7" spans="1:13" ht="24.75" customHeight="1">
      <c r="A7" s="453" t="s">
        <v>5</v>
      </c>
      <c r="B7" s="454"/>
      <c r="C7" s="454"/>
      <c r="D7" s="454"/>
      <c r="E7" s="454"/>
      <c r="F7" s="57"/>
      <c r="G7" s="57"/>
      <c r="H7" s="57"/>
      <c r="I7" s="57"/>
      <c r="J7" s="57"/>
      <c r="K7" s="57"/>
      <c r="L7" s="57"/>
      <c r="M7" s="57"/>
    </row>
    <row r="8" spans="1:13" s="1" customFormat="1" ht="24.75" customHeight="1">
      <c r="A8" s="58">
        <v>1</v>
      </c>
      <c r="B8" s="187"/>
      <c r="C8" s="17"/>
      <c r="D8" s="17"/>
      <c r="E8" s="17"/>
      <c r="F8" s="36">
        <f aca="true" t="shared" si="0" ref="F8:G11">H8+J8+L8</f>
        <v>0</v>
      </c>
      <c r="G8" s="36">
        <f t="shared" si="0"/>
        <v>0</v>
      </c>
      <c r="H8" s="162"/>
      <c r="I8" s="162"/>
      <c r="J8" s="162"/>
      <c r="K8" s="162"/>
      <c r="L8" s="162"/>
      <c r="M8" s="162"/>
    </row>
    <row r="9" spans="1:13" s="1" customFormat="1" ht="20.25">
      <c r="A9" s="63">
        <v>2</v>
      </c>
      <c r="B9" s="188"/>
      <c r="C9" s="17"/>
      <c r="D9" s="17"/>
      <c r="E9" s="17"/>
      <c r="F9" s="36">
        <f t="shared" si="0"/>
        <v>0</v>
      </c>
      <c r="G9" s="36">
        <f t="shared" si="0"/>
        <v>0</v>
      </c>
      <c r="H9" s="114"/>
      <c r="I9" s="114"/>
      <c r="J9" s="114"/>
      <c r="K9" s="114"/>
      <c r="L9" s="114"/>
      <c r="M9" s="114"/>
    </row>
    <row r="10" spans="1:13" s="1" customFormat="1" ht="20.25">
      <c r="A10" s="63">
        <v>3</v>
      </c>
      <c r="B10" s="189"/>
      <c r="C10" s="17"/>
      <c r="D10" s="17"/>
      <c r="E10" s="17"/>
      <c r="F10" s="36">
        <f t="shared" si="0"/>
        <v>0</v>
      </c>
      <c r="G10" s="36">
        <f t="shared" si="0"/>
        <v>0</v>
      </c>
      <c r="H10" s="114"/>
      <c r="I10" s="114"/>
      <c r="J10" s="114"/>
      <c r="K10" s="114"/>
      <c r="L10" s="114"/>
      <c r="M10" s="114"/>
    </row>
    <row r="11" spans="1:13" s="1" customFormat="1" ht="20.25">
      <c r="A11" s="58">
        <v>4</v>
      </c>
      <c r="B11" s="190"/>
      <c r="C11" s="17"/>
      <c r="D11" s="17"/>
      <c r="E11" s="17"/>
      <c r="F11" s="36">
        <f t="shared" si="0"/>
        <v>0</v>
      </c>
      <c r="G11" s="36">
        <f t="shared" si="0"/>
        <v>0</v>
      </c>
      <c r="H11" s="114"/>
      <c r="I11" s="114"/>
      <c r="J11" s="114"/>
      <c r="K11" s="114"/>
      <c r="L11" s="114"/>
      <c r="M11" s="114"/>
    </row>
    <row r="12" spans="1:13" s="1" customFormat="1" ht="20.25">
      <c r="A12" s="58">
        <v>5</v>
      </c>
      <c r="B12" s="190"/>
      <c r="C12" s="17"/>
      <c r="D12" s="17"/>
      <c r="E12" s="17"/>
      <c r="F12" s="36">
        <f aca="true" t="shared" si="1" ref="F12:F75">H12+J12+L12</f>
        <v>0</v>
      </c>
      <c r="G12" s="36">
        <f aca="true" t="shared" si="2" ref="G12:G75">I12+K12+M12</f>
        <v>0</v>
      </c>
      <c r="H12" s="114"/>
      <c r="I12" s="114"/>
      <c r="J12" s="114"/>
      <c r="K12" s="114"/>
      <c r="L12" s="114"/>
      <c r="M12" s="114"/>
    </row>
    <row r="13" spans="1:13" s="1" customFormat="1" ht="20.25">
      <c r="A13" s="63">
        <v>6</v>
      </c>
      <c r="B13" s="190"/>
      <c r="C13" s="17"/>
      <c r="D13" s="17"/>
      <c r="E13" s="17"/>
      <c r="F13" s="36">
        <f t="shared" si="1"/>
        <v>0</v>
      </c>
      <c r="G13" s="36">
        <f t="shared" si="2"/>
        <v>0</v>
      </c>
      <c r="H13" s="114"/>
      <c r="I13" s="114"/>
      <c r="J13" s="114"/>
      <c r="K13" s="114"/>
      <c r="L13" s="114"/>
      <c r="M13" s="114"/>
    </row>
    <row r="14" spans="1:13" s="1" customFormat="1" ht="20.25">
      <c r="A14" s="63">
        <v>7</v>
      </c>
      <c r="B14" s="190"/>
      <c r="C14" s="17"/>
      <c r="D14" s="17"/>
      <c r="E14" s="17"/>
      <c r="F14" s="36">
        <f t="shared" si="1"/>
        <v>0</v>
      </c>
      <c r="G14" s="36">
        <f t="shared" si="2"/>
        <v>0</v>
      </c>
      <c r="H14" s="114"/>
      <c r="I14" s="114"/>
      <c r="J14" s="114"/>
      <c r="K14" s="114"/>
      <c r="L14" s="114"/>
      <c r="M14" s="114"/>
    </row>
    <row r="15" spans="1:13" s="1" customFormat="1" ht="20.25">
      <c r="A15" s="58">
        <v>8</v>
      </c>
      <c r="B15" s="190"/>
      <c r="C15" s="17"/>
      <c r="D15" s="17"/>
      <c r="E15" s="17"/>
      <c r="F15" s="36">
        <f t="shared" si="1"/>
        <v>0</v>
      </c>
      <c r="G15" s="36">
        <f t="shared" si="2"/>
        <v>0</v>
      </c>
      <c r="H15" s="114"/>
      <c r="I15" s="114"/>
      <c r="J15" s="114"/>
      <c r="K15" s="114"/>
      <c r="L15" s="114"/>
      <c r="M15" s="114"/>
    </row>
    <row r="16" spans="1:13" s="1" customFormat="1" ht="20.25">
      <c r="A16" s="58">
        <v>9</v>
      </c>
      <c r="B16" s="190"/>
      <c r="C16" s="17"/>
      <c r="D16" s="17"/>
      <c r="E16" s="17"/>
      <c r="F16" s="36">
        <f t="shared" si="1"/>
        <v>0</v>
      </c>
      <c r="G16" s="36">
        <f t="shared" si="2"/>
        <v>0</v>
      </c>
      <c r="H16" s="114"/>
      <c r="I16" s="114"/>
      <c r="J16" s="114"/>
      <c r="K16" s="114"/>
      <c r="L16" s="114"/>
      <c r="M16" s="114"/>
    </row>
    <row r="17" spans="1:13" s="1" customFormat="1" ht="20.25">
      <c r="A17" s="63">
        <v>10</v>
      </c>
      <c r="B17" s="190"/>
      <c r="C17" s="17"/>
      <c r="D17" s="17"/>
      <c r="E17" s="17"/>
      <c r="F17" s="36">
        <f t="shared" si="1"/>
        <v>0</v>
      </c>
      <c r="G17" s="36">
        <f t="shared" si="2"/>
        <v>0</v>
      </c>
      <c r="H17" s="114"/>
      <c r="I17" s="114"/>
      <c r="J17" s="114"/>
      <c r="K17" s="114"/>
      <c r="L17" s="114"/>
      <c r="M17" s="114"/>
    </row>
    <row r="18" spans="1:13" s="1" customFormat="1" ht="20.25">
      <c r="A18" s="63">
        <v>11</v>
      </c>
      <c r="B18" s="190"/>
      <c r="C18" s="17"/>
      <c r="D18" s="17"/>
      <c r="E18" s="17"/>
      <c r="F18" s="36">
        <f t="shared" si="1"/>
        <v>0</v>
      </c>
      <c r="G18" s="36">
        <f t="shared" si="2"/>
        <v>0</v>
      </c>
      <c r="H18" s="114"/>
      <c r="I18" s="114"/>
      <c r="J18" s="114"/>
      <c r="K18" s="114"/>
      <c r="L18" s="114"/>
      <c r="M18" s="114"/>
    </row>
    <row r="19" spans="1:13" s="1" customFormat="1" ht="20.25">
      <c r="A19" s="58">
        <v>12</v>
      </c>
      <c r="B19" s="190"/>
      <c r="C19" s="17"/>
      <c r="D19" s="17"/>
      <c r="E19" s="17"/>
      <c r="F19" s="36">
        <f t="shared" si="1"/>
        <v>0</v>
      </c>
      <c r="G19" s="36">
        <f t="shared" si="2"/>
        <v>0</v>
      </c>
      <c r="H19" s="114"/>
      <c r="I19" s="114"/>
      <c r="J19" s="114"/>
      <c r="K19" s="114"/>
      <c r="L19" s="114"/>
      <c r="M19" s="114"/>
    </row>
    <row r="20" spans="1:13" s="1" customFormat="1" ht="20.25">
      <c r="A20" s="58">
        <v>13</v>
      </c>
      <c r="B20" s="191"/>
      <c r="C20" s="17"/>
      <c r="D20" s="17"/>
      <c r="E20" s="17"/>
      <c r="F20" s="36">
        <f t="shared" si="1"/>
        <v>0</v>
      </c>
      <c r="G20" s="36">
        <f t="shared" si="2"/>
        <v>0</v>
      </c>
      <c r="H20" s="114"/>
      <c r="I20" s="114"/>
      <c r="J20" s="114"/>
      <c r="K20" s="114"/>
      <c r="L20" s="114"/>
      <c r="M20" s="114"/>
    </row>
    <row r="21" spans="1:13" s="1" customFormat="1" ht="20.25">
      <c r="A21" s="63">
        <v>14</v>
      </c>
      <c r="B21" s="190"/>
      <c r="C21" s="17"/>
      <c r="D21" s="17"/>
      <c r="E21" s="17"/>
      <c r="F21" s="36">
        <f t="shared" si="1"/>
        <v>0</v>
      </c>
      <c r="G21" s="36">
        <f t="shared" si="2"/>
        <v>0</v>
      </c>
      <c r="H21" s="114"/>
      <c r="I21" s="114"/>
      <c r="J21" s="114"/>
      <c r="K21" s="114"/>
      <c r="L21" s="114"/>
      <c r="M21" s="114"/>
    </row>
    <row r="22" spans="1:13" s="1" customFormat="1" ht="20.25">
      <c r="A22" s="63">
        <v>15</v>
      </c>
      <c r="B22" s="190"/>
      <c r="C22" s="17"/>
      <c r="D22" s="17"/>
      <c r="E22" s="17"/>
      <c r="F22" s="36">
        <f t="shared" si="1"/>
        <v>0</v>
      </c>
      <c r="G22" s="36">
        <f t="shared" si="2"/>
        <v>0</v>
      </c>
      <c r="H22" s="114"/>
      <c r="I22" s="114"/>
      <c r="J22" s="114"/>
      <c r="K22" s="114"/>
      <c r="L22" s="114"/>
      <c r="M22" s="114"/>
    </row>
    <row r="23" spans="1:13" s="1" customFormat="1" ht="20.25">
      <c r="A23" s="58">
        <v>16</v>
      </c>
      <c r="B23" s="191"/>
      <c r="C23" s="17"/>
      <c r="D23" s="17"/>
      <c r="E23" s="17"/>
      <c r="F23" s="36">
        <f t="shared" si="1"/>
        <v>0</v>
      </c>
      <c r="G23" s="36">
        <f t="shared" si="2"/>
        <v>0</v>
      </c>
      <c r="H23" s="114"/>
      <c r="I23" s="114"/>
      <c r="J23" s="114"/>
      <c r="K23" s="114"/>
      <c r="L23" s="114"/>
      <c r="M23" s="114"/>
    </row>
    <row r="24" spans="1:13" s="1" customFormat="1" ht="20.25">
      <c r="A24" s="58">
        <v>17</v>
      </c>
      <c r="B24" s="191"/>
      <c r="C24" s="17"/>
      <c r="D24" s="17"/>
      <c r="E24" s="17"/>
      <c r="F24" s="36">
        <f t="shared" si="1"/>
        <v>0</v>
      </c>
      <c r="G24" s="36">
        <f t="shared" si="2"/>
        <v>0</v>
      </c>
      <c r="H24" s="114"/>
      <c r="I24" s="114"/>
      <c r="J24" s="114"/>
      <c r="K24" s="114"/>
      <c r="L24" s="114"/>
      <c r="M24" s="114"/>
    </row>
    <row r="25" spans="1:13" s="1" customFormat="1" ht="20.25">
      <c r="A25" s="63">
        <v>18</v>
      </c>
      <c r="B25" s="190"/>
      <c r="C25" s="17"/>
      <c r="D25" s="17"/>
      <c r="E25" s="17"/>
      <c r="F25" s="36">
        <f t="shared" si="1"/>
        <v>0</v>
      </c>
      <c r="G25" s="36">
        <f t="shared" si="2"/>
        <v>0</v>
      </c>
      <c r="H25" s="114"/>
      <c r="I25" s="114"/>
      <c r="J25" s="114"/>
      <c r="K25" s="114"/>
      <c r="L25" s="114"/>
      <c r="M25" s="114"/>
    </row>
    <row r="26" spans="1:13" s="1" customFormat="1" ht="20.25">
      <c r="A26" s="63">
        <v>19</v>
      </c>
      <c r="B26" s="191"/>
      <c r="C26" s="17"/>
      <c r="D26" s="17"/>
      <c r="E26" s="17"/>
      <c r="F26" s="36">
        <f t="shared" si="1"/>
        <v>0</v>
      </c>
      <c r="G26" s="36">
        <f t="shared" si="2"/>
        <v>0</v>
      </c>
      <c r="H26" s="114"/>
      <c r="I26" s="114"/>
      <c r="J26" s="114"/>
      <c r="K26" s="114"/>
      <c r="L26" s="114"/>
      <c r="M26" s="114"/>
    </row>
    <row r="27" spans="1:13" s="1" customFormat="1" ht="20.25">
      <c r="A27" s="58">
        <v>20</v>
      </c>
      <c r="B27" s="191"/>
      <c r="C27" s="17"/>
      <c r="D27" s="17"/>
      <c r="E27" s="17"/>
      <c r="F27" s="36">
        <f t="shared" si="1"/>
        <v>0</v>
      </c>
      <c r="G27" s="36">
        <f t="shared" si="2"/>
        <v>0</v>
      </c>
      <c r="H27" s="114"/>
      <c r="I27" s="114"/>
      <c r="J27" s="114"/>
      <c r="K27" s="114"/>
      <c r="L27" s="114"/>
      <c r="M27" s="114"/>
    </row>
    <row r="28" spans="1:13" s="1" customFormat="1" ht="20.25">
      <c r="A28" s="58">
        <v>21</v>
      </c>
      <c r="B28" s="191"/>
      <c r="C28" s="17"/>
      <c r="D28" s="17"/>
      <c r="E28" s="17"/>
      <c r="F28" s="36">
        <f t="shared" si="1"/>
        <v>0</v>
      </c>
      <c r="G28" s="36">
        <f t="shared" si="2"/>
        <v>0</v>
      </c>
      <c r="H28" s="114"/>
      <c r="I28" s="114"/>
      <c r="J28" s="114"/>
      <c r="K28" s="114"/>
      <c r="L28" s="114"/>
      <c r="M28" s="114"/>
    </row>
    <row r="29" spans="1:13" s="1" customFormat="1" ht="20.25">
      <c r="A29" s="63">
        <v>22</v>
      </c>
      <c r="B29" s="191"/>
      <c r="C29" s="17"/>
      <c r="D29" s="17"/>
      <c r="E29" s="17"/>
      <c r="F29" s="36">
        <f t="shared" si="1"/>
        <v>0</v>
      </c>
      <c r="G29" s="36">
        <f t="shared" si="2"/>
        <v>0</v>
      </c>
      <c r="H29" s="114"/>
      <c r="I29" s="114"/>
      <c r="J29" s="114"/>
      <c r="K29" s="114"/>
      <c r="L29" s="114"/>
      <c r="M29" s="114"/>
    </row>
    <row r="30" spans="1:13" s="1" customFormat="1" ht="20.25">
      <c r="A30" s="63">
        <v>23</v>
      </c>
      <c r="B30" s="191"/>
      <c r="C30" s="17"/>
      <c r="D30" s="17"/>
      <c r="E30" s="17"/>
      <c r="F30" s="36">
        <f t="shared" si="1"/>
        <v>0</v>
      </c>
      <c r="G30" s="36">
        <f t="shared" si="2"/>
        <v>0</v>
      </c>
      <c r="H30" s="114"/>
      <c r="I30" s="114"/>
      <c r="J30" s="114"/>
      <c r="K30" s="114"/>
      <c r="L30" s="114"/>
      <c r="M30" s="114"/>
    </row>
    <row r="31" spans="1:13" s="1" customFormat="1" ht="20.25">
      <c r="A31" s="58">
        <v>24</v>
      </c>
      <c r="B31" s="192"/>
      <c r="C31" s="17"/>
      <c r="D31" s="17"/>
      <c r="E31" s="17"/>
      <c r="F31" s="36">
        <f t="shared" si="1"/>
        <v>0</v>
      </c>
      <c r="G31" s="36">
        <f t="shared" si="2"/>
        <v>0</v>
      </c>
      <c r="H31" s="114"/>
      <c r="I31" s="114"/>
      <c r="J31" s="114"/>
      <c r="K31" s="114"/>
      <c r="L31" s="114"/>
      <c r="M31" s="114"/>
    </row>
    <row r="32" spans="1:13" s="1" customFormat="1" ht="20.25">
      <c r="A32" s="58">
        <v>25</v>
      </c>
      <c r="B32" s="193"/>
      <c r="C32" s="17"/>
      <c r="D32" s="17"/>
      <c r="E32" s="17"/>
      <c r="F32" s="36">
        <f t="shared" si="1"/>
        <v>0</v>
      </c>
      <c r="G32" s="36">
        <f t="shared" si="2"/>
        <v>0</v>
      </c>
      <c r="H32" s="114"/>
      <c r="I32" s="114"/>
      <c r="J32" s="114"/>
      <c r="K32" s="114"/>
      <c r="L32" s="114"/>
      <c r="M32" s="114"/>
    </row>
    <row r="33" spans="1:13" s="1" customFormat="1" ht="20.25">
      <c r="A33" s="63">
        <v>26</v>
      </c>
      <c r="B33" s="193"/>
      <c r="C33" s="17"/>
      <c r="D33" s="17"/>
      <c r="E33" s="17"/>
      <c r="F33" s="36">
        <f t="shared" si="1"/>
        <v>0</v>
      </c>
      <c r="G33" s="36">
        <f t="shared" si="2"/>
        <v>0</v>
      </c>
      <c r="H33" s="114"/>
      <c r="I33" s="114"/>
      <c r="J33" s="114"/>
      <c r="K33" s="114"/>
      <c r="L33" s="114"/>
      <c r="M33" s="114"/>
    </row>
    <row r="34" spans="1:13" s="1" customFormat="1" ht="20.25">
      <c r="A34" s="63">
        <v>27</v>
      </c>
      <c r="B34" s="193"/>
      <c r="C34" s="17"/>
      <c r="D34" s="17"/>
      <c r="E34" s="17"/>
      <c r="F34" s="36">
        <f t="shared" si="1"/>
        <v>0</v>
      </c>
      <c r="G34" s="36">
        <f t="shared" si="2"/>
        <v>0</v>
      </c>
      <c r="H34" s="114"/>
      <c r="I34" s="114"/>
      <c r="J34" s="114"/>
      <c r="K34" s="114"/>
      <c r="L34" s="114"/>
      <c r="M34" s="114"/>
    </row>
    <row r="35" spans="1:13" s="1" customFormat="1" ht="20.25">
      <c r="A35" s="58">
        <v>28</v>
      </c>
      <c r="B35" s="194"/>
      <c r="C35" s="17"/>
      <c r="D35" s="17"/>
      <c r="E35" s="17"/>
      <c r="F35" s="36">
        <f t="shared" si="1"/>
        <v>0</v>
      </c>
      <c r="G35" s="36">
        <f t="shared" si="2"/>
        <v>0</v>
      </c>
      <c r="H35" s="114"/>
      <c r="I35" s="114"/>
      <c r="J35" s="114"/>
      <c r="K35" s="114"/>
      <c r="L35" s="114"/>
      <c r="M35" s="114"/>
    </row>
    <row r="36" spans="1:13" s="1" customFormat="1" ht="20.25">
      <c r="A36" s="58">
        <v>29</v>
      </c>
      <c r="B36" s="194"/>
      <c r="C36" s="17"/>
      <c r="D36" s="17"/>
      <c r="E36" s="17"/>
      <c r="F36" s="36">
        <f t="shared" si="1"/>
        <v>0</v>
      </c>
      <c r="G36" s="36">
        <f t="shared" si="2"/>
        <v>0</v>
      </c>
      <c r="H36" s="114"/>
      <c r="I36" s="114"/>
      <c r="J36" s="114"/>
      <c r="K36" s="114"/>
      <c r="L36" s="114"/>
      <c r="M36" s="114"/>
    </row>
    <row r="37" spans="1:13" s="1" customFormat="1" ht="20.25">
      <c r="A37" s="63">
        <v>30</v>
      </c>
      <c r="B37" s="194"/>
      <c r="C37" s="17"/>
      <c r="D37" s="17"/>
      <c r="E37" s="17"/>
      <c r="F37" s="36">
        <f t="shared" si="1"/>
        <v>0</v>
      </c>
      <c r="G37" s="36">
        <f t="shared" si="2"/>
        <v>0</v>
      </c>
      <c r="H37" s="114"/>
      <c r="I37" s="114"/>
      <c r="J37" s="114"/>
      <c r="K37" s="114"/>
      <c r="L37" s="114"/>
      <c r="M37" s="114"/>
    </row>
    <row r="38" spans="1:13" s="1" customFormat="1" ht="20.25">
      <c r="A38" s="63">
        <v>31</v>
      </c>
      <c r="B38" s="194"/>
      <c r="C38" s="17"/>
      <c r="D38" s="17"/>
      <c r="E38" s="17"/>
      <c r="F38" s="36">
        <f t="shared" si="1"/>
        <v>0</v>
      </c>
      <c r="G38" s="36">
        <f t="shared" si="2"/>
        <v>0</v>
      </c>
      <c r="H38" s="114"/>
      <c r="I38" s="114"/>
      <c r="J38" s="114"/>
      <c r="K38" s="114"/>
      <c r="L38" s="114"/>
      <c r="M38" s="114"/>
    </row>
    <row r="39" spans="1:13" s="1" customFormat="1" ht="20.25">
      <c r="A39" s="58">
        <v>32</v>
      </c>
      <c r="B39" s="195"/>
      <c r="C39" s="17"/>
      <c r="D39" s="17"/>
      <c r="E39" s="17"/>
      <c r="F39" s="36">
        <f t="shared" si="1"/>
        <v>0</v>
      </c>
      <c r="G39" s="36">
        <f t="shared" si="2"/>
        <v>0</v>
      </c>
      <c r="H39" s="114"/>
      <c r="I39" s="114"/>
      <c r="J39" s="114"/>
      <c r="K39" s="114"/>
      <c r="L39" s="114"/>
      <c r="M39" s="114"/>
    </row>
    <row r="40" spans="1:13" s="1" customFormat="1" ht="20.25">
      <c r="A40" s="58">
        <v>33</v>
      </c>
      <c r="B40" s="194"/>
      <c r="C40" s="17"/>
      <c r="D40" s="17"/>
      <c r="E40" s="17"/>
      <c r="F40" s="36">
        <f t="shared" si="1"/>
        <v>0</v>
      </c>
      <c r="G40" s="36">
        <f t="shared" si="2"/>
        <v>0</v>
      </c>
      <c r="H40" s="114"/>
      <c r="I40" s="114"/>
      <c r="J40" s="114"/>
      <c r="K40" s="114"/>
      <c r="L40" s="114"/>
      <c r="M40" s="114"/>
    </row>
    <row r="41" spans="1:13" s="1" customFormat="1" ht="20.25">
      <c r="A41" s="63">
        <v>34</v>
      </c>
      <c r="B41" s="194"/>
      <c r="C41" s="17"/>
      <c r="D41" s="17"/>
      <c r="E41" s="17"/>
      <c r="F41" s="36">
        <f t="shared" si="1"/>
        <v>0</v>
      </c>
      <c r="G41" s="36">
        <f t="shared" si="2"/>
        <v>0</v>
      </c>
      <c r="H41" s="114"/>
      <c r="I41" s="114"/>
      <c r="J41" s="114"/>
      <c r="K41" s="114"/>
      <c r="L41" s="114"/>
      <c r="M41" s="114"/>
    </row>
    <row r="42" spans="1:13" s="1" customFormat="1" ht="20.25">
      <c r="A42" s="63">
        <v>35</v>
      </c>
      <c r="B42" s="194"/>
      <c r="C42" s="17"/>
      <c r="D42" s="17"/>
      <c r="E42" s="17"/>
      <c r="F42" s="36">
        <f t="shared" si="1"/>
        <v>0</v>
      </c>
      <c r="G42" s="36">
        <f t="shared" si="2"/>
        <v>0</v>
      </c>
      <c r="H42" s="114"/>
      <c r="I42" s="114"/>
      <c r="J42" s="114"/>
      <c r="K42" s="114"/>
      <c r="L42" s="114"/>
      <c r="M42" s="114"/>
    </row>
    <row r="43" spans="1:13" s="1" customFormat="1" ht="20.25">
      <c r="A43" s="58">
        <v>36</v>
      </c>
      <c r="B43" s="194"/>
      <c r="C43" s="17"/>
      <c r="D43" s="17"/>
      <c r="E43" s="17"/>
      <c r="F43" s="36">
        <f t="shared" si="1"/>
        <v>0</v>
      </c>
      <c r="G43" s="36">
        <f t="shared" si="2"/>
        <v>0</v>
      </c>
      <c r="H43" s="114"/>
      <c r="I43" s="114"/>
      <c r="J43" s="114"/>
      <c r="K43" s="114"/>
      <c r="L43" s="114"/>
      <c r="M43" s="114"/>
    </row>
    <row r="44" spans="1:13" s="1" customFormat="1" ht="20.25">
      <c r="A44" s="58">
        <v>37</v>
      </c>
      <c r="B44" s="193"/>
      <c r="C44" s="17"/>
      <c r="D44" s="17"/>
      <c r="E44" s="17"/>
      <c r="F44" s="36">
        <f t="shared" si="1"/>
        <v>0</v>
      </c>
      <c r="G44" s="36">
        <f t="shared" si="2"/>
        <v>0</v>
      </c>
      <c r="H44" s="114"/>
      <c r="I44" s="114"/>
      <c r="J44" s="114"/>
      <c r="K44" s="114"/>
      <c r="L44" s="114"/>
      <c r="M44" s="114"/>
    </row>
    <row r="45" spans="1:13" s="1" customFormat="1" ht="20.25">
      <c r="A45" s="63">
        <v>38</v>
      </c>
      <c r="B45" s="193"/>
      <c r="C45" s="17"/>
      <c r="D45" s="17"/>
      <c r="E45" s="17"/>
      <c r="F45" s="36">
        <f t="shared" si="1"/>
        <v>0</v>
      </c>
      <c r="G45" s="36">
        <f t="shared" si="2"/>
        <v>0</v>
      </c>
      <c r="H45" s="114"/>
      <c r="I45" s="114"/>
      <c r="J45" s="114"/>
      <c r="K45" s="114"/>
      <c r="L45" s="114"/>
      <c r="M45" s="114"/>
    </row>
    <row r="46" spans="1:13" s="1" customFormat="1" ht="20.25">
      <c r="A46" s="63">
        <v>39</v>
      </c>
      <c r="B46" s="193"/>
      <c r="C46" s="17"/>
      <c r="D46" s="17"/>
      <c r="E46" s="17"/>
      <c r="F46" s="36">
        <f t="shared" si="1"/>
        <v>0</v>
      </c>
      <c r="G46" s="36">
        <f t="shared" si="2"/>
        <v>0</v>
      </c>
      <c r="H46" s="114"/>
      <c r="I46" s="114"/>
      <c r="J46" s="114"/>
      <c r="K46" s="114"/>
      <c r="L46" s="114"/>
      <c r="M46" s="114"/>
    </row>
    <row r="47" spans="1:13" s="1" customFormat="1" ht="20.25">
      <c r="A47" s="58">
        <v>40</v>
      </c>
      <c r="B47" s="193"/>
      <c r="C47" s="17"/>
      <c r="D47" s="17"/>
      <c r="E47" s="17"/>
      <c r="F47" s="36">
        <f t="shared" si="1"/>
        <v>0</v>
      </c>
      <c r="G47" s="36">
        <f t="shared" si="2"/>
        <v>0</v>
      </c>
      <c r="H47" s="114"/>
      <c r="I47" s="114"/>
      <c r="J47" s="114"/>
      <c r="K47" s="114"/>
      <c r="L47" s="114"/>
      <c r="M47" s="114"/>
    </row>
    <row r="48" spans="1:13" s="1" customFormat="1" ht="20.25">
      <c r="A48" s="58">
        <v>41</v>
      </c>
      <c r="B48" s="193"/>
      <c r="C48" s="17"/>
      <c r="D48" s="17"/>
      <c r="E48" s="17"/>
      <c r="F48" s="36">
        <f t="shared" si="1"/>
        <v>0</v>
      </c>
      <c r="G48" s="36">
        <f t="shared" si="2"/>
        <v>0</v>
      </c>
      <c r="H48" s="114"/>
      <c r="I48" s="114"/>
      <c r="J48" s="114"/>
      <c r="K48" s="114"/>
      <c r="L48" s="114"/>
      <c r="M48" s="114"/>
    </row>
    <row r="49" spans="1:13" s="1" customFormat="1" ht="20.25">
      <c r="A49" s="63">
        <v>42</v>
      </c>
      <c r="B49" s="193"/>
      <c r="C49" s="17"/>
      <c r="D49" s="17"/>
      <c r="E49" s="17"/>
      <c r="F49" s="36">
        <f t="shared" si="1"/>
        <v>0</v>
      </c>
      <c r="G49" s="36">
        <f t="shared" si="2"/>
        <v>0</v>
      </c>
      <c r="H49" s="114"/>
      <c r="I49" s="114"/>
      <c r="J49" s="114"/>
      <c r="K49" s="114"/>
      <c r="L49" s="114"/>
      <c r="M49" s="114"/>
    </row>
    <row r="50" spans="1:13" s="1" customFormat="1" ht="20.25">
      <c r="A50" s="63">
        <v>43</v>
      </c>
      <c r="B50" s="193"/>
      <c r="C50" s="17"/>
      <c r="D50" s="17"/>
      <c r="E50" s="17"/>
      <c r="F50" s="36">
        <f t="shared" si="1"/>
        <v>0</v>
      </c>
      <c r="G50" s="36">
        <f t="shared" si="2"/>
        <v>0</v>
      </c>
      <c r="H50" s="114"/>
      <c r="I50" s="114"/>
      <c r="J50" s="114"/>
      <c r="K50" s="114"/>
      <c r="L50" s="114"/>
      <c r="M50" s="114"/>
    </row>
    <row r="51" spans="1:13" s="1" customFormat="1" ht="20.25">
      <c r="A51" s="58">
        <v>44</v>
      </c>
      <c r="B51" s="193"/>
      <c r="C51" s="17"/>
      <c r="D51" s="17"/>
      <c r="E51" s="17"/>
      <c r="F51" s="36">
        <f t="shared" si="1"/>
        <v>0</v>
      </c>
      <c r="G51" s="36">
        <f t="shared" si="2"/>
        <v>0</v>
      </c>
      <c r="H51" s="114"/>
      <c r="I51" s="114"/>
      <c r="J51" s="114"/>
      <c r="K51" s="114"/>
      <c r="L51" s="114"/>
      <c r="M51" s="114"/>
    </row>
    <row r="52" spans="1:13" s="1" customFormat="1" ht="20.25">
      <c r="A52" s="58">
        <v>45</v>
      </c>
      <c r="B52" s="196"/>
      <c r="C52" s="17"/>
      <c r="D52" s="17"/>
      <c r="E52" s="17"/>
      <c r="F52" s="36">
        <f t="shared" si="1"/>
        <v>0</v>
      </c>
      <c r="G52" s="36">
        <f t="shared" si="2"/>
        <v>0</v>
      </c>
      <c r="H52" s="114"/>
      <c r="I52" s="114"/>
      <c r="J52" s="114"/>
      <c r="K52" s="114"/>
      <c r="L52" s="114"/>
      <c r="M52" s="114"/>
    </row>
    <row r="53" spans="1:13" s="1" customFormat="1" ht="20.25">
      <c r="A53" s="63">
        <v>46</v>
      </c>
      <c r="B53" s="196"/>
      <c r="C53" s="17"/>
      <c r="D53" s="17"/>
      <c r="E53" s="17"/>
      <c r="F53" s="36">
        <f t="shared" si="1"/>
        <v>0</v>
      </c>
      <c r="G53" s="36">
        <f t="shared" si="2"/>
        <v>0</v>
      </c>
      <c r="H53" s="114"/>
      <c r="I53" s="114"/>
      <c r="J53" s="114"/>
      <c r="K53" s="114"/>
      <c r="L53" s="114"/>
      <c r="M53" s="114"/>
    </row>
    <row r="54" spans="1:13" s="1" customFormat="1" ht="20.25">
      <c r="A54" s="63">
        <v>47</v>
      </c>
      <c r="B54" s="196"/>
      <c r="C54" s="17"/>
      <c r="D54" s="17"/>
      <c r="E54" s="17"/>
      <c r="F54" s="36">
        <f t="shared" si="1"/>
        <v>0</v>
      </c>
      <c r="G54" s="36">
        <f t="shared" si="2"/>
        <v>0</v>
      </c>
      <c r="H54" s="114"/>
      <c r="I54" s="114"/>
      <c r="J54" s="114"/>
      <c r="K54" s="114"/>
      <c r="L54" s="114"/>
      <c r="M54" s="114"/>
    </row>
    <row r="55" spans="1:13" s="1" customFormat="1" ht="20.25">
      <c r="A55" s="58">
        <v>48</v>
      </c>
      <c r="B55" s="196"/>
      <c r="C55" s="17"/>
      <c r="D55" s="17"/>
      <c r="E55" s="17"/>
      <c r="F55" s="36">
        <f t="shared" si="1"/>
        <v>0</v>
      </c>
      <c r="G55" s="36">
        <f t="shared" si="2"/>
        <v>0</v>
      </c>
      <c r="H55" s="114"/>
      <c r="I55" s="114"/>
      <c r="J55" s="114"/>
      <c r="K55" s="114"/>
      <c r="L55" s="114"/>
      <c r="M55" s="114"/>
    </row>
    <row r="56" spans="1:13" s="1" customFormat="1" ht="20.25">
      <c r="A56" s="58">
        <v>49</v>
      </c>
      <c r="B56" s="196"/>
      <c r="C56" s="17"/>
      <c r="D56" s="17"/>
      <c r="E56" s="17"/>
      <c r="F56" s="36">
        <f t="shared" si="1"/>
        <v>0</v>
      </c>
      <c r="G56" s="36">
        <f t="shared" si="2"/>
        <v>0</v>
      </c>
      <c r="H56" s="114"/>
      <c r="I56" s="114"/>
      <c r="J56" s="114"/>
      <c r="K56" s="114"/>
      <c r="L56" s="114"/>
      <c r="M56" s="114"/>
    </row>
    <row r="57" spans="1:13" s="1" customFormat="1" ht="20.25">
      <c r="A57" s="63">
        <v>50</v>
      </c>
      <c r="B57" s="196"/>
      <c r="C57" s="17"/>
      <c r="D57" s="17"/>
      <c r="E57" s="17"/>
      <c r="F57" s="36">
        <f t="shared" si="1"/>
        <v>0</v>
      </c>
      <c r="G57" s="36">
        <f t="shared" si="2"/>
        <v>0</v>
      </c>
      <c r="H57" s="114"/>
      <c r="I57" s="114"/>
      <c r="J57" s="114"/>
      <c r="K57" s="114"/>
      <c r="L57" s="114"/>
      <c r="M57" s="114"/>
    </row>
    <row r="58" spans="1:13" s="1" customFormat="1" ht="20.25">
      <c r="A58" s="63">
        <v>51</v>
      </c>
      <c r="B58" s="196"/>
      <c r="C58" s="17"/>
      <c r="D58" s="17"/>
      <c r="E58" s="17"/>
      <c r="F58" s="36">
        <f t="shared" si="1"/>
        <v>0</v>
      </c>
      <c r="G58" s="36">
        <f t="shared" si="2"/>
        <v>0</v>
      </c>
      <c r="H58" s="114"/>
      <c r="I58" s="114"/>
      <c r="J58" s="114"/>
      <c r="K58" s="114"/>
      <c r="L58" s="114"/>
      <c r="M58" s="114"/>
    </row>
    <row r="59" spans="1:13" s="1" customFormat="1" ht="20.25">
      <c r="A59" s="58">
        <v>52</v>
      </c>
      <c r="B59" s="196"/>
      <c r="C59" s="17"/>
      <c r="D59" s="17"/>
      <c r="E59" s="17"/>
      <c r="F59" s="36">
        <f t="shared" si="1"/>
        <v>0</v>
      </c>
      <c r="G59" s="36">
        <f t="shared" si="2"/>
        <v>0</v>
      </c>
      <c r="H59" s="114"/>
      <c r="I59" s="114"/>
      <c r="J59" s="114"/>
      <c r="K59" s="114"/>
      <c r="L59" s="114"/>
      <c r="M59" s="114"/>
    </row>
    <row r="60" spans="1:13" s="1" customFormat="1" ht="20.25">
      <c r="A60" s="58">
        <v>53</v>
      </c>
      <c r="B60" s="196"/>
      <c r="C60" s="17"/>
      <c r="D60" s="17"/>
      <c r="E60" s="17"/>
      <c r="F60" s="36">
        <f t="shared" si="1"/>
        <v>0</v>
      </c>
      <c r="G60" s="36">
        <f t="shared" si="2"/>
        <v>0</v>
      </c>
      <c r="H60" s="114"/>
      <c r="I60" s="114"/>
      <c r="J60" s="114"/>
      <c r="K60" s="114"/>
      <c r="L60" s="114"/>
      <c r="M60" s="114"/>
    </row>
    <row r="61" spans="1:13" s="1" customFormat="1" ht="20.25">
      <c r="A61" s="63">
        <v>54</v>
      </c>
      <c r="B61" s="196"/>
      <c r="C61" s="17"/>
      <c r="D61" s="17"/>
      <c r="E61" s="17"/>
      <c r="F61" s="36">
        <f t="shared" si="1"/>
        <v>0</v>
      </c>
      <c r="G61" s="36">
        <f t="shared" si="2"/>
        <v>0</v>
      </c>
      <c r="H61" s="114"/>
      <c r="I61" s="114"/>
      <c r="J61" s="114"/>
      <c r="K61" s="114"/>
      <c r="L61" s="114"/>
      <c r="M61" s="114"/>
    </row>
    <row r="62" spans="1:13" s="1" customFormat="1" ht="20.25">
      <c r="A62" s="63">
        <v>55</v>
      </c>
      <c r="B62" s="196"/>
      <c r="C62" s="17"/>
      <c r="D62" s="17"/>
      <c r="E62" s="17"/>
      <c r="F62" s="36">
        <f t="shared" si="1"/>
        <v>0</v>
      </c>
      <c r="G62" s="36">
        <f t="shared" si="2"/>
        <v>0</v>
      </c>
      <c r="H62" s="114"/>
      <c r="I62" s="114"/>
      <c r="J62" s="114"/>
      <c r="K62" s="114"/>
      <c r="L62" s="114"/>
      <c r="M62" s="114"/>
    </row>
    <row r="63" spans="1:13" s="1" customFormat="1" ht="20.25">
      <c r="A63" s="58">
        <v>56</v>
      </c>
      <c r="B63" s="196"/>
      <c r="C63" s="17"/>
      <c r="D63" s="17"/>
      <c r="E63" s="17"/>
      <c r="F63" s="36">
        <f t="shared" si="1"/>
        <v>0</v>
      </c>
      <c r="G63" s="36">
        <f t="shared" si="2"/>
        <v>0</v>
      </c>
      <c r="H63" s="114"/>
      <c r="I63" s="114"/>
      <c r="J63" s="114"/>
      <c r="K63" s="114"/>
      <c r="L63" s="114"/>
      <c r="M63" s="114"/>
    </row>
    <row r="64" spans="1:13" s="1" customFormat="1" ht="20.25">
      <c r="A64" s="58">
        <v>57</v>
      </c>
      <c r="B64" s="196"/>
      <c r="C64" s="17"/>
      <c r="D64" s="17"/>
      <c r="E64" s="17"/>
      <c r="F64" s="36">
        <f t="shared" si="1"/>
        <v>0</v>
      </c>
      <c r="G64" s="36">
        <f t="shared" si="2"/>
        <v>0</v>
      </c>
      <c r="H64" s="114"/>
      <c r="I64" s="114"/>
      <c r="J64" s="114"/>
      <c r="K64" s="114"/>
      <c r="L64" s="114"/>
      <c r="M64" s="114"/>
    </row>
    <row r="65" spans="1:13" s="1" customFormat="1" ht="20.25">
      <c r="A65" s="63">
        <v>58</v>
      </c>
      <c r="B65" s="196"/>
      <c r="C65" s="17"/>
      <c r="D65" s="17"/>
      <c r="E65" s="17"/>
      <c r="F65" s="36">
        <f t="shared" si="1"/>
        <v>0</v>
      </c>
      <c r="G65" s="36">
        <f t="shared" si="2"/>
        <v>0</v>
      </c>
      <c r="H65" s="114"/>
      <c r="I65" s="114"/>
      <c r="J65" s="114"/>
      <c r="K65" s="114"/>
      <c r="L65" s="114"/>
      <c r="M65" s="114"/>
    </row>
    <row r="66" spans="1:13" s="1" customFormat="1" ht="20.25">
      <c r="A66" s="63">
        <v>59</v>
      </c>
      <c r="B66" s="194"/>
      <c r="C66" s="17"/>
      <c r="D66" s="17"/>
      <c r="E66" s="17"/>
      <c r="F66" s="36">
        <f t="shared" si="1"/>
        <v>0</v>
      </c>
      <c r="G66" s="36">
        <f t="shared" si="2"/>
        <v>0</v>
      </c>
      <c r="H66" s="114"/>
      <c r="I66" s="114"/>
      <c r="J66" s="114"/>
      <c r="K66" s="114"/>
      <c r="L66" s="114"/>
      <c r="M66" s="114"/>
    </row>
    <row r="67" spans="1:13" s="1" customFormat="1" ht="20.25">
      <c r="A67" s="58">
        <v>60</v>
      </c>
      <c r="B67" s="194"/>
      <c r="C67" s="17"/>
      <c r="D67" s="17"/>
      <c r="E67" s="17"/>
      <c r="F67" s="36">
        <f t="shared" si="1"/>
        <v>0</v>
      </c>
      <c r="G67" s="36">
        <f t="shared" si="2"/>
        <v>0</v>
      </c>
      <c r="H67" s="114"/>
      <c r="I67" s="114"/>
      <c r="J67" s="114"/>
      <c r="K67" s="114"/>
      <c r="L67" s="114"/>
      <c r="M67" s="114"/>
    </row>
    <row r="68" spans="1:13" s="1" customFormat="1" ht="20.25">
      <c r="A68" s="58">
        <v>61</v>
      </c>
      <c r="B68" s="194"/>
      <c r="C68" s="17"/>
      <c r="D68" s="17"/>
      <c r="E68" s="17"/>
      <c r="F68" s="36">
        <f t="shared" si="1"/>
        <v>0</v>
      </c>
      <c r="G68" s="36">
        <f t="shared" si="2"/>
        <v>0</v>
      </c>
      <c r="H68" s="114"/>
      <c r="I68" s="114"/>
      <c r="J68" s="114"/>
      <c r="K68" s="114"/>
      <c r="L68" s="114"/>
      <c r="M68" s="114"/>
    </row>
    <row r="69" spans="1:13" s="1" customFormat="1" ht="20.25">
      <c r="A69" s="63">
        <v>62</v>
      </c>
      <c r="B69" s="194"/>
      <c r="C69" s="17"/>
      <c r="D69" s="17"/>
      <c r="E69" s="17"/>
      <c r="F69" s="36">
        <f t="shared" si="1"/>
        <v>0</v>
      </c>
      <c r="G69" s="36">
        <f t="shared" si="2"/>
        <v>0</v>
      </c>
      <c r="H69" s="114"/>
      <c r="I69" s="114"/>
      <c r="J69" s="114"/>
      <c r="K69" s="114"/>
      <c r="L69" s="114"/>
      <c r="M69" s="114"/>
    </row>
    <row r="70" spans="1:13" s="1" customFormat="1" ht="20.25">
      <c r="A70" s="63">
        <v>63</v>
      </c>
      <c r="B70" s="194"/>
      <c r="C70" s="17"/>
      <c r="D70" s="17"/>
      <c r="E70" s="17"/>
      <c r="F70" s="36">
        <f t="shared" si="1"/>
        <v>0</v>
      </c>
      <c r="G70" s="36">
        <f t="shared" si="2"/>
        <v>0</v>
      </c>
      <c r="H70" s="114"/>
      <c r="I70" s="114"/>
      <c r="J70" s="114"/>
      <c r="K70" s="114"/>
      <c r="L70" s="114"/>
      <c r="M70" s="114"/>
    </row>
    <row r="71" spans="1:13" s="1" customFormat="1" ht="20.25">
      <c r="A71" s="58">
        <v>64</v>
      </c>
      <c r="B71" s="194"/>
      <c r="C71" s="17"/>
      <c r="D71" s="17"/>
      <c r="E71" s="17"/>
      <c r="F71" s="36">
        <f t="shared" si="1"/>
        <v>0</v>
      </c>
      <c r="G71" s="36">
        <f t="shared" si="2"/>
        <v>0</v>
      </c>
      <c r="H71" s="114"/>
      <c r="I71" s="114"/>
      <c r="J71" s="114"/>
      <c r="K71" s="114"/>
      <c r="L71" s="114"/>
      <c r="M71" s="114"/>
    </row>
    <row r="72" spans="1:13" s="1" customFormat="1" ht="20.25">
      <c r="A72" s="58">
        <v>65</v>
      </c>
      <c r="B72" s="194"/>
      <c r="C72" s="17"/>
      <c r="D72" s="17"/>
      <c r="E72" s="17"/>
      <c r="F72" s="36">
        <f t="shared" si="1"/>
        <v>0</v>
      </c>
      <c r="G72" s="36">
        <f t="shared" si="2"/>
        <v>0</v>
      </c>
      <c r="H72" s="114"/>
      <c r="I72" s="114"/>
      <c r="J72" s="114"/>
      <c r="K72" s="114"/>
      <c r="L72" s="114"/>
      <c r="M72" s="114"/>
    </row>
    <row r="73" spans="1:13" s="1" customFormat="1" ht="20.25">
      <c r="A73" s="63">
        <v>66</v>
      </c>
      <c r="B73" s="194"/>
      <c r="C73" s="17"/>
      <c r="D73" s="17"/>
      <c r="E73" s="17"/>
      <c r="F73" s="36">
        <f t="shared" si="1"/>
        <v>0</v>
      </c>
      <c r="G73" s="36">
        <f t="shared" si="2"/>
        <v>0</v>
      </c>
      <c r="H73" s="114"/>
      <c r="I73" s="114"/>
      <c r="J73" s="114"/>
      <c r="K73" s="114"/>
      <c r="L73" s="114"/>
      <c r="M73" s="114"/>
    </row>
    <row r="74" spans="1:13" s="1" customFormat="1" ht="20.25">
      <c r="A74" s="63">
        <v>67</v>
      </c>
      <c r="B74" s="194"/>
      <c r="C74" s="17"/>
      <c r="D74" s="17"/>
      <c r="E74" s="17"/>
      <c r="F74" s="36">
        <f t="shared" si="1"/>
        <v>0</v>
      </c>
      <c r="G74" s="36">
        <f t="shared" si="2"/>
        <v>0</v>
      </c>
      <c r="H74" s="114"/>
      <c r="I74" s="114"/>
      <c r="J74" s="114"/>
      <c r="K74" s="114"/>
      <c r="L74" s="114"/>
      <c r="M74" s="114"/>
    </row>
    <row r="75" spans="1:13" s="1" customFormat="1" ht="20.25">
      <c r="A75" s="58">
        <v>68</v>
      </c>
      <c r="B75" s="194"/>
      <c r="C75" s="17"/>
      <c r="D75" s="17"/>
      <c r="E75" s="17"/>
      <c r="F75" s="36">
        <f t="shared" si="1"/>
        <v>0</v>
      </c>
      <c r="G75" s="36">
        <f t="shared" si="2"/>
        <v>0</v>
      </c>
      <c r="H75" s="114"/>
      <c r="I75" s="114"/>
      <c r="J75" s="114"/>
      <c r="K75" s="114"/>
      <c r="L75" s="114"/>
      <c r="M75" s="114"/>
    </row>
    <row r="76" spans="1:13" s="1" customFormat="1" ht="20.25">
      <c r="A76" s="58">
        <v>69</v>
      </c>
      <c r="B76" s="194"/>
      <c r="C76" s="17"/>
      <c r="D76" s="17"/>
      <c r="E76" s="17"/>
      <c r="F76" s="36">
        <f aca="true" t="shared" si="3" ref="F76:F99">H76+J76+L76</f>
        <v>0</v>
      </c>
      <c r="G76" s="36">
        <f aca="true" t="shared" si="4" ref="G76:G99">I76+K76+M76</f>
        <v>0</v>
      </c>
      <c r="H76" s="114"/>
      <c r="I76" s="114"/>
      <c r="J76" s="114"/>
      <c r="K76" s="114"/>
      <c r="L76" s="114"/>
      <c r="M76" s="114"/>
    </row>
    <row r="77" spans="1:13" s="1" customFormat="1" ht="20.25">
      <c r="A77" s="63">
        <v>70</v>
      </c>
      <c r="B77" s="194"/>
      <c r="C77" s="17"/>
      <c r="D77" s="17"/>
      <c r="E77" s="17"/>
      <c r="F77" s="36">
        <f t="shared" si="3"/>
        <v>0</v>
      </c>
      <c r="G77" s="36">
        <f t="shared" si="4"/>
        <v>0</v>
      </c>
      <c r="H77" s="114"/>
      <c r="I77" s="114"/>
      <c r="J77" s="114"/>
      <c r="K77" s="114"/>
      <c r="L77" s="114"/>
      <c r="M77" s="114"/>
    </row>
    <row r="78" spans="1:13" s="1" customFormat="1" ht="20.25">
      <c r="A78" s="63">
        <v>71</v>
      </c>
      <c r="B78" s="194"/>
      <c r="C78" s="17"/>
      <c r="D78" s="17"/>
      <c r="E78" s="17"/>
      <c r="F78" s="36">
        <f t="shared" si="3"/>
        <v>0</v>
      </c>
      <c r="G78" s="36">
        <f t="shared" si="4"/>
        <v>0</v>
      </c>
      <c r="H78" s="114"/>
      <c r="I78" s="114"/>
      <c r="J78" s="114"/>
      <c r="K78" s="114"/>
      <c r="L78" s="114"/>
      <c r="M78" s="114"/>
    </row>
    <row r="79" spans="1:13" s="1" customFormat="1" ht="20.25">
      <c r="A79" s="58">
        <v>72</v>
      </c>
      <c r="B79" s="194"/>
      <c r="C79" s="17"/>
      <c r="D79" s="17"/>
      <c r="E79" s="17"/>
      <c r="F79" s="36">
        <f t="shared" si="3"/>
        <v>0</v>
      </c>
      <c r="G79" s="36">
        <f t="shared" si="4"/>
        <v>0</v>
      </c>
      <c r="H79" s="114"/>
      <c r="I79" s="114"/>
      <c r="J79" s="114"/>
      <c r="K79" s="114"/>
      <c r="L79" s="114"/>
      <c r="M79" s="114"/>
    </row>
    <row r="80" spans="1:13" s="1" customFormat="1" ht="20.25">
      <c r="A80" s="58">
        <v>73</v>
      </c>
      <c r="B80" s="194"/>
      <c r="C80" s="17"/>
      <c r="D80" s="17"/>
      <c r="E80" s="17"/>
      <c r="F80" s="36">
        <f t="shared" si="3"/>
        <v>0</v>
      </c>
      <c r="G80" s="36">
        <f t="shared" si="4"/>
        <v>0</v>
      </c>
      <c r="H80" s="114"/>
      <c r="I80" s="114"/>
      <c r="J80" s="114"/>
      <c r="K80" s="114"/>
      <c r="L80" s="114"/>
      <c r="M80" s="114"/>
    </row>
    <row r="81" spans="1:13" s="1" customFormat="1" ht="20.25">
      <c r="A81" s="63">
        <v>74</v>
      </c>
      <c r="B81" s="194"/>
      <c r="C81" s="17"/>
      <c r="D81" s="17"/>
      <c r="E81" s="17"/>
      <c r="F81" s="36">
        <f t="shared" si="3"/>
        <v>0</v>
      </c>
      <c r="G81" s="36">
        <f t="shared" si="4"/>
        <v>0</v>
      </c>
      <c r="H81" s="114"/>
      <c r="I81" s="114"/>
      <c r="J81" s="114"/>
      <c r="K81" s="114"/>
      <c r="L81" s="114"/>
      <c r="M81" s="114"/>
    </row>
    <row r="82" spans="1:13" s="1" customFormat="1" ht="20.25">
      <c r="A82" s="63">
        <v>75</v>
      </c>
      <c r="B82" s="194"/>
      <c r="C82" s="17"/>
      <c r="D82" s="17"/>
      <c r="E82" s="17"/>
      <c r="F82" s="36">
        <f t="shared" si="3"/>
        <v>0</v>
      </c>
      <c r="G82" s="36">
        <f t="shared" si="4"/>
        <v>0</v>
      </c>
      <c r="H82" s="114"/>
      <c r="I82" s="114"/>
      <c r="J82" s="114"/>
      <c r="K82" s="114"/>
      <c r="L82" s="114"/>
      <c r="M82" s="114"/>
    </row>
    <row r="83" spans="1:13" s="1" customFormat="1" ht="20.25">
      <c r="A83" s="58">
        <v>76</v>
      </c>
      <c r="B83" s="194"/>
      <c r="C83" s="17"/>
      <c r="D83" s="17"/>
      <c r="E83" s="17"/>
      <c r="F83" s="36">
        <f t="shared" si="3"/>
        <v>0</v>
      </c>
      <c r="G83" s="36">
        <f t="shared" si="4"/>
        <v>0</v>
      </c>
      <c r="H83" s="114"/>
      <c r="I83" s="114"/>
      <c r="J83" s="114"/>
      <c r="K83" s="114"/>
      <c r="L83" s="114"/>
      <c r="M83" s="114"/>
    </row>
    <row r="84" spans="1:13" s="1" customFormat="1" ht="20.25">
      <c r="A84" s="58">
        <v>77</v>
      </c>
      <c r="B84" s="194"/>
      <c r="C84" s="17"/>
      <c r="D84" s="17"/>
      <c r="E84" s="17"/>
      <c r="F84" s="36">
        <f t="shared" si="3"/>
        <v>0</v>
      </c>
      <c r="G84" s="36">
        <f t="shared" si="4"/>
        <v>0</v>
      </c>
      <c r="H84" s="114"/>
      <c r="I84" s="114"/>
      <c r="J84" s="114"/>
      <c r="K84" s="114"/>
      <c r="L84" s="114"/>
      <c r="M84" s="114"/>
    </row>
    <row r="85" spans="1:13" s="1" customFormat="1" ht="20.25">
      <c r="A85" s="63">
        <v>78</v>
      </c>
      <c r="B85" s="194"/>
      <c r="C85" s="17"/>
      <c r="D85" s="17"/>
      <c r="E85" s="17"/>
      <c r="F85" s="36">
        <f t="shared" si="3"/>
        <v>0</v>
      </c>
      <c r="G85" s="36">
        <f t="shared" si="4"/>
        <v>0</v>
      </c>
      <c r="H85" s="114"/>
      <c r="I85" s="114"/>
      <c r="J85" s="114"/>
      <c r="K85" s="114"/>
      <c r="L85" s="114"/>
      <c r="M85" s="114"/>
    </row>
    <row r="86" spans="1:13" s="1" customFormat="1" ht="20.25">
      <c r="A86" s="63">
        <v>79</v>
      </c>
      <c r="B86" s="194"/>
      <c r="C86" s="17"/>
      <c r="D86" s="17"/>
      <c r="E86" s="17"/>
      <c r="F86" s="36">
        <f t="shared" si="3"/>
        <v>0</v>
      </c>
      <c r="G86" s="36">
        <f t="shared" si="4"/>
        <v>0</v>
      </c>
      <c r="H86" s="114"/>
      <c r="I86" s="114"/>
      <c r="J86" s="114"/>
      <c r="K86" s="114"/>
      <c r="L86" s="114"/>
      <c r="M86" s="114"/>
    </row>
    <row r="87" spans="1:13" s="1" customFormat="1" ht="20.25">
      <c r="A87" s="58">
        <v>80</v>
      </c>
      <c r="B87" s="194"/>
      <c r="C87" s="17"/>
      <c r="D87" s="17"/>
      <c r="E87" s="17"/>
      <c r="F87" s="36">
        <f t="shared" si="3"/>
        <v>0</v>
      </c>
      <c r="G87" s="36">
        <f t="shared" si="4"/>
        <v>0</v>
      </c>
      <c r="H87" s="114"/>
      <c r="I87" s="114"/>
      <c r="J87" s="114"/>
      <c r="K87" s="114"/>
      <c r="L87" s="114"/>
      <c r="M87" s="114"/>
    </row>
    <row r="88" spans="1:13" s="1" customFormat="1" ht="20.25">
      <c r="A88" s="58">
        <v>81</v>
      </c>
      <c r="B88" s="194"/>
      <c r="C88" s="17"/>
      <c r="D88" s="17"/>
      <c r="E88" s="17"/>
      <c r="F88" s="36">
        <f t="shared" si="3"/>
        <v>0</v>
      </c>
      <c r="G88" s="36">
        <f t="shared" si="4"/>
        <v>0</v>
      </c>
      <c r="H88" s="114"/>
      <c r="I88" s="114"/>
      <c r="J88" s="114"/>
      <c r="K88" s="114"/>
      <c r="L88" s="114"/>
      <c r="M88" s="114"/>
    </row>
    <row r="89" spans="1:13" s="1" customFormat="1" ht="20.25">
      <c r="A89" s="63">
        <v>82</v>
      </c>
      <c r="B89" s="194"/>
      <c r="C89" s="17"/>
      <c r="D89" s="17"/>
      <c r="E89" s="17"/>
      <c r="F89" s="36">
        <f t="shared" si="3"/>
        <v>0</v>
      </c>
      <c r="G89" s="36">
        <f t="shared" si="4"/>
        <v>0</v>
      </c>
      <c r="H89" s="114"/>
      <c r="I89" s="114"/>
      <c r="J89" s="114"/>
      <c r="K89" s="114"/>
      <c r="L89" s="114"/>
      <c r="M89" s="114"/>
    </row>
    <row r="90" spans="1:13" s="1" customFormat="1" ht="20.25">
      <c r="A90" s="63">
        <v>83</v>
      </c>
      <c r="B90" s="194"/>
      <c r="C90" s="17"/>
      <c r="D90" s="17"/>
      <c r="E90" s="17"/>
      <c r="F90" s="36">
        <f t="shared" si="3"/>
        <v>0</v>
      </c>
      <c r="G90" s="36">
        <f t="shared" si="4"/>
        <v>0</v>
      </c>
      <c r="H90" s="114"/>
      <c r="I90" s="114"/>
      <c r="J90" s="114"/>
      <c r="K90" s="114"/>
      <c r="L90" s="114"/>
      <c r="M90" s="114"/>
    </row>
    <row r="91" spans="1:13" s="1" customFormat="1" ht="20.25">
      <c r="A91" s="58">
        <v>84</v>
      </c>
      <c r="B91" s="194"/>
      <c r="C91" s="17"/>
      <c r="D91" s="17"/>
      <c r="E91" s="17"/>
      <c r="F91" s="36">
        <f t="shared" si="3"/>
        <v>0</v>
      </c>
      <c r="G91" s="36">
        <f t="shared" si="4"/>
        <v>0</v>
      </c>
      <c r="H91" s="114"/>
      <c r="I91" s="114"/>
      <c r="J91" s="114"/>
      <c r="K91" s="114"/>
      <c r="L91" s="114"/>
      <c r="M91" s="114"/>
    </row>
    <row r="92" spans="1:13" s="1" customFormat="1" ht="20.25">
      <c r="A92" s="58">
        <v>85</v>
      </c>
      <c r="B92" s="194"/>
      <c r="C92" s="17"/>
      <c r="D92" s="17"/>
      <c r="E92" s="17"/>
      <c r="F92" s="36">
        <f t="shared" si="3"/>
        <v>0</v>
      </c>
      <c r="G92" s="36">
        <f t="shared" si="4"/>
        <v>0</v>
      </c>
      <c r="H92" s="114"/>
      <c r="I92" s="114"/>
      <c r="J92" s="114"/>
      <c r="K92" s="114"/>
      <c r="L92" s="114"/>
      <c r="M92" s="114"/>
    </row>
    <row r="93" spans="1:13" s="1" customFormat="1" ht="20.25">
      <c r="A93" s="63">
        <v>86</v>
      </c>
      <c r="B93" s="194"/>
      <c r="C93" s="17"/>
      <c r="D93" s="17"/>
      <c r="E93" s="17"/>
      <c r="F93" s="36">
        <f t="shared" si="3"/>
        <v>0</v>
      </c>
      <c r="G93" s="36">
        <f t="shared" si="4"/>
        <v>0</v>
      </c>
      <c r="H93" s="114"/>
      <c r="I93" s="114"/>
      <c r="J93" s="114"/>
      <c r="K93" s="114"/>
      <c r="L93" s="114"/>
      <c r="M93" s="114"/>
    </row>
    <row r="94" spans="1:13" s="1" customFormat="1" ht="20.25">
      <c r="A94" s="63">
        <v>87</v>
      </c>
      <c r="B94" s="194"/>
      <c r="C94" s="17"/>
      <c r="D94" s="17"/>
      <c r="E94" s="17"/>
      <c r="F94" s="36">
        <f t="shared" si="3"/>
        <v>0</v>
      </c>
      <c r="G94" s="36">
        <f t="shared" si="4"/>
        <v>0</v>
      </c>
      <c r="H94" s="114"/>
      <c r="I94" s="114"/>
      <c r="J94" s="114"/>
      <c r="K94" s="114"/>
      <c r="L94" s="114"/>
      <c r="M94" s="114"/>
    </row>
    <row r="95" spans="1:13" s="1" customFormat="1" ht="20.25">
      <c r="A95" s="58">
        <v>88</v>
      </c>
      <c r="B95" s="197"/>
      <c r="C95" s="17"/>
      <c r="D95" s="17"/>
      <c r="E95" s="17"/>
      <c r="F95" s="36">
        <f t="shared" si="3"/>
        <v>0</v>
      </c>
      <c r="G95" s="36">
        <f t="shared" si="4"/>
        <v>0</v>
      </c>
      <c r="H95" s="114"/>
      <c r="I95" s="114"/>
      <c r="J95" s="114"/>
      <c r="K95" s="114"/>
      <c r="L95" s="114"/>
      <c r="M95" s="114"/>
    </row>
    <row r="96" spans="1:13" s="1" customFormat="1" ht="20.25">
      <c r="A96" s="58">
        <v>89</v>
      </c>
      <c r="B96" s="193"/>
      <c r="C96" s="17"/>
      <c r="D96" s="17"/>
      <c r="E96" s="17"/>
      <c r="F96" s="36">
        <f t="shared" si="3"/>
        <v>0</v>
      </c>
      <c r="G96" s="36">
        <f t="shared" si="4"/>
        <v>0</v>
      </c>
      <c r="H96" s="114"/>
      <c r="I96" s="114"/>
      <c r="J96" s="114"/>
      <c r="K96" s="114"/>
      <c r="L96" s="114"/>
      <c r="M96" s="114"/>
    </row>
    <row r="97" spans="1:13" s="15" customFormat="1" ht="20.25">
      <c r="A97" s="63">
        <v>90</v>
      </c>
      <c r="B97" s="193"/>
      <c r="C97" s="17"/>
      <c r="D97" s="17"/>
      <c r="E97" s="17"/>
      <c r="F97" s="36">
        <f t="shared" si="3"/>
        <v>0</v>
      </c>
      <c r="G97" s="36">
        <f t="shared" si="4"/>
        <v>0</v>
      </c>
      <c r="H97" s="114"/>
      <c r="I97" s="114"/>
      <c r="J97" s="114"/>
      <c r="K97" s="114"/>
      <c r="L97" s="114"/>
      <c r="M97" s="114"/>
    </row>
    <row r="98" spans="1:13" s="1" customFormat="1" ht="24.75" customHeight="1">
      <c r="A98" s="63">
        <v>91</v>
      </c>
      <c r="B98" s="198"/>
      <c r="C98" s="17"/>
      <c r="D98" s="17"/>
      <c r="E98" s="17"/>
      <c r="F98" s="36">
        <f t="shared" si="3"/>
        <v>0</v>
      </c>
      <c r="G98" s="36">
        <f t="shared" si="4"/>
        <v>0</v>
      </c>
      <c r="H98" s="162"/>
      <c r="I98" s="162"/>
      <c r="J98" s="162"/>
      <c r="K98" s="162"/>
      <c r="L98" s="162"/>
      <c r="M98" s="162"/>
    </row>
    <row r="99" spans="1:13" s="1" customFormat="1" ht="20.25">
      <c r="A99" s="58">
        <v>92</v>
      </c>
      <c r="B99" s="193"/>
      <c r="C99" s="17"/>
      <c r="D99" s="17"/>
      <c r="E99" s="17"/>
      <c r="F99" s="36">
        <f t="shared" si="3"/>
        <v>0</v>
      </c>
      <c r="G99" s="36">
        <f t="shared" si="4"/>
        <v>0</v>
      </c>
      <c r="H99" s="114"/>
      <c r="I99" s="114"/>
      <c r="J99" s="114"/>
      <c r="K99" s="114"/>
      <c r="L99" s="114"/>
      <c r="M99" s="114"/>
    </row>
    <row r="100" spans="1:13" s="1" customFormat="1" ht="20.25">
      <c r="A100" s="58">
        <v>93</v>
      </c>
      <c r="B100" s="193"/>
      <c r="C100" s="17"/>
      <c r="D100" s="17"/>
      <c r="E100" s="17"/>
      <c r="F100" s="36">
        <f aca="true" t="shared" si="5" ref="F100:F111">H100+J100+L100</f>
        <v>0</v>
      </c>
      <c r="G100" s="36">
        <f aca="true" t="shared" si="6" ref="G100:G111">I100+K100+M100</f>
        <v>0</v>
      </c>
      <c r="H100" s="114"/>
      <c r="I100" s="114"/>
      <c r="J100" s="114"/>
      <c r="K100" s="114"/>
      <c r="L100" s="114"/>
      <c r="M100" s="114"/>
    </row>
    <row r="101" spans="1:13" s="1" customFormat="1" ht="20.25">
      <c r="A101" s="63">
        <v>94</v>
      </c>
      <c r="B101" s="193"/>
      <c r="C101" s="17"/>
      <c r="D101" s="17"/>
      <c r="E101" s="17"/>
      <c r="F101" s="36">
        <f t="shared" si="5"/>
        <v>0</v>
      </c>
      <c r="G101" s="36">
        <f t="shared" si="6"/>
        <v>0</v>
      </c>
      <c r="H101" s="114"/>
      <c r="I101" s="114"/>
      <c r="J101" s="114"/>
      <c r="K101" s="114"/>
      <c r="L101" s="114"/>
      <c r="M101" s="114"/>
    </row>
    <row r="102" spans="1:13" s="1" customFormat="1" ht="20.25">
      <c r="A102" s="63">
        <v>95</v>
      </c>
      <c r="B102" s="193"/>
      <c r="C102" s="17"/>
      <c r="D102" s="17"/>
      <c r="E102" s="17"/>
      <c r="F102" s="36">
        <f t="shared" si="5"/>
        <v>0</v>
      </c>
      <c r="G102" s="36">
        <f t="shared" si="6"/>
        <v>0</v>
      </c>
      <c r="H102" s="114"/>
      <c r="I102" s="114"/>
      <c r="J102" s="114"/>
      <c r="K102" s="114"/>
      <c r="L102" s="114"/>
      <c r="M102" s="114"/>
    </row>
    <row r="103" spans="1:13" s="1" customFormat="1" ht="20.25">
      <c r="A103" s="58">
        <v>96</v>
      </c>
      <c r="B103" s="193"/>
      <c r="C103" s="17"/>
      <c r="D103" s="17"/>
      <c r="E103" s="17"/>
      <c r="F103" s="36">
        <f t="shared" si="5"/>
        <v>0</v>
      </c>
      <c r="G103" s="36">
        <f t="shared" si="6"/>
        <v>0</v>
      </c>
      <c r="H103" s="114"/>
      <c r="I103" s="114"/>
      <c r="J103" s="114"/>
      <c r="K103" s="114"/>
      <c r="L103" s="114"/>
      <c r="M103" s="114"/>
    </row>
    <row r="104" spans="1:13" s="1" customFormat="1" ht="20.25">
      <c r="A104" s="58">
        <v>97</v>
      </c>
      <c r="B104" s="193"/>
      <c r="C104" s="17"/>
      <c r="D104" s="17"/>
      <c r="E104" s="17"/>
      <c r="F104" s="36">
        <f t="shared" si="5"/>
        <v>0</v>
      </c>
      <c r="G104" s="36">
        <f t="shared" si="6"/>
        <v>0</v>
      </c>
      <c r="H104" s="114"/>
      <c r="I104" s="114"/>
      <c r="J104" s="114"/>
      <c r="K104" s="114"/>
      <c r="L104" s="114"/>
      <c r="M104" s="114"/>
    </row>
    <row r="105" spans="1:13" s="1" customFormat="1" ht="20.25">
      <c r="A105" s="63">
        <v>98</v>
      </c>
      <c r="B105" s="193"/>
      <c r="C105" s="17"/>
      <c r="D105" s="17"/>
      <c r="E105" s="17"/>
      <c r="F105" s="36">
        <f t="shared" si="5"/>
        <v>0</v>
      </c>
      <c r="G105" s="36">
        <f t="shared" si="6"/>
        <v>0</v>
      </c>
      <c r="H105" s="114"/>
      <c r="I105" s="114"/>
      <c r="J105" s="114"/>
      <c r="K105" s="114"/>
      <c r="L105" s="114"/>
      <c r="M105" s="114"/>
    </row>
    <row r="106" spans="1:13" s="1" customFormat="1" ht="20.25">
      <c r="A106" s="63">
        <v>99</v>
      </c>
      <c r="B106" s="193"/>
      <c r="C106" s="17"/>
      <c r="D106" s="17"/>
      <c r="E106" s="17"/>
      <c r="F106" s="36">
        <f t="shared" si="5"/>
        <v>0</v>
      </c>
      <c r="G106" s="36">
        <f t="shared" si="6"/>
        <v>0</v>
      </c>
      <c r="H106" s="114"/>
      <c r="I106" s="114"/>
      <c r="J106" s="114"/>
      <c r="K106" s="114"/>
      <c r="L106" s="114"/>
      <c r="M106" s="114"/>
    </row>
    <row r="107" spans="1:13" s="1" customFormat="1" ht="20.25">
      <c r="A107" s="58">
        <v>100</v>
      </c>
      <c r="B107" s="193"/>
      <c r="C107" s="17"/>
      <c r="D107" s="17"/>
      <c r="E107" s="17"/>
      <c r="F107" s="36">
        <f t="shared" si="5"/>
        <v>0</v>
      </c>
      <c r="G107" s="36">
        <f t="shared" si="6"/>
        <v>0</v>
      </c>
      <c r="H107" s="114"/>
      <c r="I107" s="114"/>
      <c r="J107" s="114"/>
      <c r="K107" s="114"/>
      <c r="L107" s="114"/>
      <c r="M107" s="114"/>
    </row>
    <row r="108" spans="1:13" s="1" customFormat="1" ht="20.25">
      <c r="A108" s="58">
        <v>101</v>
      </c>
      <c r="B108" s="198"/>
      <c r="C108" s="17"/>
      <c r="D108" s="17"/>
      <c r="E108" s="17"/>
      <c r="F108" s="36">
        <f t="shared" si="5"/>
        <v>0</v>
      </c>
      <c r="G108" s="36">
        <f t="shared" si="6"/>
        <v>0</v>
      </c>
      <c r="H108" s="114"/>
      <c r="I108" s="114"/>
      <c r="J108" s="114"/>
      <c r="K108" s="114"/>
      <c r="L108" s="114"/>
      <c r="M108" s="114"/>
    </row>
    <row r="109" spans="1:13" s="1" customFormat="1" ht="20.25">
      <c r="A109" s="63">
        <v>102</v>
      </c>
      <c r="B109" s="193"/>
      <c r="C109" s="17"/>
      <c r="D109" s="17"/>
      <c r="E109" s="17"/>
      <c r="F109" s="36">
        <f t="shared" si="5"/>
        <v>0</v>
      </c>
      <c r="G109" s="36">
        <f t="shared" si="6"/>
        <v>0</v>
      </c>
      <c r="H109" s="114"/>
      <c r="I109" s="114"/>
      <c r="J109" s="114"/>
      <c r="K109" s="114"/>
      <c r="L109" s="114"/>
      <c r="M109" s="114"/>
    </row>
    <row r="110" spans="1:13" s="1" customFormat="1" ht="20.25">
      <c r="A110" s="63">
        <v>103</v>
      </c>
      <c r="B110" s="193"/>
      <c r="C110" s="17"/>
      <c r="D110" s="17"/>
      <c r="E110" s="17"/>
      <c r="F110" s="36">
        <f t="shared" si="5"/>
        <v>0</v>
      </c>
      <c r="G110" s="36">
        <f t="shared" si="6"/>
        <v>0</v>
      </c>
      <c r="H110" s="114"/>
      <c r="I110" s="114"/>
      <c r="J110" s="114"/>
      <c r="K110" s="114"/>
      <c r="L110" s="114"/>
      <c r="M110" s="114"/>
    </row>
    <row r="111" spans="1:13" s="1" customFormat="1" ht="21" thickBot="1">
      <c r="A111" s="58">
        <v>104</v>
      </c>
      <c r="B111" s="193"/>
      <c r="C111" s="17"/>
      <c r="D111" s="17"/>
      <c r="E111" s="17"/>
      <c r="F111" s="36">
        <f t="shared" si="5"/>
        <v>0</v>
      </c>
      <c r="G111" s="36">
        <f t="shared" si="6"/>
        <v>0</v>
      </c>
      <c r="H111" s="114"/>
      <c r="I111" s="114"/>
      <c r="J111" s="114"/>
      <c r="K111" s="114"/>
      <c r="L111" s="114"/>
      <c r="M111" s="114"/>
    </row>
    <row r="112" spans="1:13" s="1" customFormat="1" ht="26.25" customHeight="1">
      <c r="A112" s="434" t="s">
        <v>37</v>
      </c>
      <c r="B112" s="455"/>
      <c r="C112" s="38" t="s">
        <v>34</v>
      </c>
      <c r="D112" s="38" t="s">
        <v>34</v>
      </c>
      <c r="E112" s="38" t="s">
        <v>34</v>
      </c>
      <c r="F112" s="27">
        <f aca="true" t="shared" si="7" ref="F112:F123">H112+J112+L112</f>
        <v>0</v>
      </c>
      <c r="G112" s="27">
        <f aca="true" t="shared" si="8" ref="G112:G123">I112+K112+M112</f>
        <v>0</v>
      </c>
      <c r="H112" s="27">
        <f aca="true" t="shared" si="9" ref="H112:M112">SUM(H8:H111)</f>
        <v>0</v>
      </c>
      <c r="I112" s="27">
        <f t="shared" si="9"/>
        <v>0</v>
      </c>
      <c r="J112" s="27">
        <f t="shared" si="9"/>
        <v>0</v>
      </c>
      <c r="K112" s="27">
        <f t="shared" si="9"/>
        <v>0</v>
      </c>
      <c r="L112" s="27">
        <f t="shared" si="9"/>
        <v>0</v>
      </c>
      <c r="M112" s="27">
        <f t="shared" si="9"/>
        <v>0</v>
      </c>
    </row>
    <row r="113" spans="1:13" s="1" customFormat="1" ht="26.25" customHeight="1">
      <c r="A113" s="28"/>
      <c r="B113" s="29" t="s">
        <v>32</v>
      </c>
      <c r="C113" s="22" t="s">
        <v>34</v>
      </c>
      <c r="D113" s="22" t="s">
        <v>34</v>
      </c>
      <c r="E113" s="23" t="s">
        <v>16</v>
      </c>
      <c r="F113" s="36">
        <f t="shared" si="7"/>
        <v>0</v>
      </c>
      <c r="G113" s="36">
        <f t="shared" si="8"/>
        <v>0</v>
      </c>
      <c r="H113" s="19">
        <f aca="true" t="shared" si="10" ref="H113:M113">H115+H116+H118+H120+H122</f>
        <v>0</v>
      </c>
      <c r="I113" s="19">
        <f t="shared" si="10"/>
        <v>0</v>
      </c>
      <c r="J113" s="19">
        <f t="shared" si="10"/>
        <v>0</v>
      </c>
      <c r="K113" s="19">
        <f t="shared" si="10"/>
        <v>0</v>
      </c>
      <c r="L113" s="19">
        <f t="shared" si="10"/>
        <v>0</v>
      </c>
      <c r="M113" s="19">
        <f t="shared" si="10"/>
        <v>0</v>
      </c>
    </row>
    <row r="114" spans="1:13" s="1" customFormat="1" ht="26.25" customHeight="1" thickBot="1">
      <c r="A114" s="31"/>
      <c r="B114" s="32" t="s">
        <v>33</v>
      </c>
      <c r="C114" s="39" t="s">
        <v>34</v>
      </c>
      <c r="D114" s="39" t="s">
        <v>34</v>
      </c>
      <c r="E114" s="33" t="s">
        <v>17</v>
      </c>
      <c r="F114" s="36">
        <f t="shared" si="7"/>
        <v>0</v>
      </c>
      <c r="G114" s="36">
        <f t="shared" si="8"/>
        <v>0</v>
      </c>
      <c r="H114" s="34">
        <f aca="true" t="shared" si="11" ref="H114:M114">H117+H119+H121+H123</f>
        <v>0</v>
      </c>
      <c r="I114" s="34">
        <f t="shared" si="11"/>
        <v>0</v>
      </c>
      <c r="J114" s="34">
        <f t="shared" si="11"/>
        <v>0</v>
      </c>
      <c r="K114" s="34">
        <f t="shared" si="11"/>
        <v>0</v>
      </c>
      <c r="L114" s="34">
        <f t="shared" si="11"/>
        <v>0</v>
      </c>
      <c r="M114" s="34">
        <f t="shared" si="11"/>
        <v>0</v>
      </c>
    </row>
    <row r="115" spans="1:13" s="1" customFormat="1" ht="21.75" customHeight="1">
      <c r="A115" s="59"/>
      <c r="B115" s="24" t="s">
        <v>11</v>
      </c>
      <c r="C115" s="25" t="s">
        <v>12</v>
      </c>
      <c r="D115" s="25" t="s">
        <v>16</v>
      </c>
      <c r="E115" s="25" t="s">
        <v>16</v>
      </c>
      <c r="F115" s="36">
        <f t="shared" si="7"/>
        <v>0</v>
      </c>
      <c r="G115" s="36">
        <f t="shared" si="8"/>
        <v>0</v>
      </c>
      <c r="H115" s="113"/>
      <c r="I115" s="113"/>
      <c r="J115" s="113"/>
      <c r="K115" s="113"/>
      <c r="L115" s="113"/>
      <c r="M115" s="113"/>
    </row>
    <row r="116" spans="1:13" s="1" customFormat="1" ht="24" customHeight="1">
      <c r="A116" s="60"/>
      <c r="B116" s="13" t="s">
        <v>13</v>
      </c>
      <c r="C116" s="18" t="s">
        <v>12</v>
      </c>
      <c r="D116" s="18" t="s">
        <v>14</v>
      </c>
      <c r="E116" s="18" t="s">
        <v>16</v>
      </c>
      <c r="F116" s="36">
        <f t="shared" si="7"/>
        <v>0</v>
      </c>
      <c r="G116" s="36">
        <f t="shared" si="8"/>
        <v>0</v>
      </c>
      <c r="H116" s="113"/>
      <c r="I116" s="113"/>
      <c r="J116" s="113"/>
      <c r="K116" s="113"/>
      <c r="L116" s="113"/>
      <c r="M116" s="113"/>
    </row>
    <row r="117" spans="1:13" s="1" customFormat="1" ht="24" customHeight="1">
      <c r="A117" s="60"/>
      <c r="B117" s="13" t="s">
        <v>15</v>
      </c>
      <c r="C117" s="18" t="s">
        <v>12</v>
      </c>
      <c r="D117" s="18" t="s">
        <v>16</v>
      </c>
      <c r="E117" s="18" t="s">
        <v>17</v>
      </c>
      <c r="F117" s="36">
        <f t="shared" si="7"/>
        <v>0</v>
      </c>
      <c r="G117" s="36">
        <f t="shared" si="8"/>
        <v>0</v>
      </c>
      <c r="H117" s="113"/>
      <c r="I117" s="113"/>
      <c r="J117" s="113"/>
      <c r="K117" s="113"/>
      <c r="L117" s="113"/>
      <c r="M117" s="113"/>
    </row>
    <row r="118" spans="1:13" s="1" customFormat="1" ht="24" customHeight="1">
      <c r="A118" s="60"/>
      <c r="B118" s="13" t="s">
        <v>18</v>
      </c>
      <c r="C118" s="18" t="s">
        <v>19</v>
      </c>
      <c r="D118" s="18" t="s">
        <v>16</v>
      </c>
      <c r="E118" s="18" t="s">
        <v>16</v>
      </c>
      <c r="F118" s="36">
        <f t="shared" si="7"/>
        <v>0</v>
      </c>
      <c r="G118" s="36">
        <f t="shared" si="8"/>
        <v>0</v>
      </c>
      <c r="H118" s="113"/>
      <c r="I118" s="113"/>
      <c r="J118" s="113"/>
      <c r="K118" s="113"/>
      <c r="L118" s="113"/>
      <c r="M118" s="113"/>
    </row>
    <row r="119" spans="1:13" s="1" customFormat="1" ht="24" customHeight="1">
      <c r="A119" s="60"/>
      <c r="B119" s="13" t="s">
        <v>20</v>
      </c>
      <c r="C119" s="18" t="s">
        <v>19</v>
      </c>
      <c r="D119" s="18" t="s">
        <v>16</v>
      </c>
      <c r="E119" s="18" t="s">
        <v>17</v>
      </c>
      <c r="F119" s="36">
        <f t="shared" si="7"/>
        <v>0</v>
      </c>
      <c r="G119" s="36">
        <f t="shared" si="8"/>
        <v>0</v>
      </c>
      <c r="H119" s="113"/>
      <c r="I119" s="113"/>
      <c r="J119" s="113"/>
      <c r="K119" s="113"/>
      <c r="L119" s="113"/>
      <c r="M119" s="113"/>
    </row>
    <row r="120" spans="1:13" s="1" customFormat="1" ht="24" customHeight="1">
      <c r="A120" s="60"/>
      <c r="B120" s="13" t="s">
        <v>22</v>
      </c>
      <c r="C120" s="18" t="s">
        <v>23</v>
      </c>
      <c r="D120" s="18" t="s">
        <v>16</v>
      </c>
      <c r="E120" s="18" t="s">
        <v>16</v>
      </c>
      <c r="F120" s="36">
        <f t="shared" si="7"/>
        <v>0</v>
      </c>
      <c r="G120" s="36">
        <f t="shared" si="8"/>
        <v>0</v>
      </c>
      <c r="H120" s="113"/>
      <c r="I120" s="113"/>
      <c r="J120" s="113"/>
      <c r="K120" s="113"/>
      <c r="L120" s="113"/>
      <c r="M120" s="113"/>
    </row>
    <row r="121" spans="1:13" s="1" customFormat="1" ht="24" customHeight="1">
      <c r="A121" s="60"/>
      <c r="B121" s="13" t="s">
        <v>25</v>
      </c>
      <c r="C121" s="18" t="s">
        <v>23</v>
      </c>
      <c r="D121" s="18" t="s">
        <v>16</v>
      </c>
      <c r="E121" s="18" t="s">
        <v>17</v>
      </c>
      <c r="F121" s="36">
        <f t="shared" si="7"/>
        <v>0</v>
      </c>
      <c r="G121" s="36">
        <f t="shared" si="8"/>
        <v>0</v>
      </c>
      <c r="H121" s="113"/>
      <c r="I121" s="113"/>
      <c r="J121" s="113"/>
      <c r="K121" s="113"/>
      <c r="L121" s="113"/>
      <c r="M121" s="113"/>
    </row>
    <row r="122" spans="1:13" s="1" customFormat="1" ht="24" customHeight="1">
      <c r="A122" s="60"/>
      <c r="B122" s="13" t="s">
        <v>30</v>
      </c>
      <c r="C122" s="18" t="s">
        <v>23</v>
      </c>
      <c r="D122" s="18" t="s">
        <v>24</v>
      </c>
      <c r="E122" s="18" t="s">
        <v>16</v>
      </c>
      <c r="F122" s="36">
        <f t="shared" si="7"/>
        <v>0</v>
      </c>
      <c r="G122" s="36">
        <f t="shared" si="8"/>
        <v>0</v>
      </c>
      <c r="H122" s="113"/>
      <c r="I122" s="113"/>
      <c r="J122" s="113"/>
      <c r="K122" s="113"/>
      <c r="L122" s="113"/>
      <c r="M122" s="113"/>
    </row>
    <row r="123" spans="1:13" s="14" customFormat="1" ht="24" customHeight="1">
      <c r="A123" s="60"/>
      <c r="B123" s="13" t="s">
        <v>31</v>
      </c>
      <c r="C123" s="18" t="s">
        <v>23</v>
      </c>
      <c r="D123" s="18" t="s">
        <v>24</v>
      </c>
      <c r="E123" s="18" t="s">
        <v>17</v>
      </c>
      <c r="F123" s="36">
        <f t="shared" si="7"/>
        <v>0</v>
      </c>
      <c r="G123" s="36">
        <f t="shared" si="8"/>
        <v>0</v>
      </c>
      <c r="H123" s="113"/>
      <c r="I123" s="113"/>
      <c r="J123" s="113"/>
      <c r="K123" s="113"/>
      <c r="L123" s="113"/>
      <c r="M123" s="113"/>
    </row>
    <row r="124" spans="1:19" ht="12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46"/>
      <c r="O124" s="46"/>
      <c r="P124" s="46"/>
      <c r="Q124" s="46"/>
      <c r="R124" s="46"/>
      <c r="S124" s="46"/>
    </row>
    <row r="125" spans="1:19" ht="18.75">
      <c r="A125" s="7"/>
      <c r="B125" s="8"/>
      <c r="C125" s="8"/>
      <c r="D125" s="8"/>
      <c r="E125" s="8"/>
      <c r="F125" s="8"/>
      <c r="G125" s="8"/>
      <c r="H125" s="8"/>
      <c r="I125" s="8"/>
      <c r="J125" s="6"/>
      <c r="K125" s="6"/>
      <c r="L125" s="6"/>
      <c r="M125" s="6"/>
      <c r="N125" s="46"/>
      <c r="O125" s="46"/>
      <c r="P125" s="46"/>
      <c r="Q125" s="46"/>
      <c r="R125" s="46"/>
      <c r="S125" s="46"/>
    </row>
    <row r="126" ht="18.75">
      <c r="A126" s="9"/>
    </row>
  </sheetData>
  <sheetProtection selectLockedCells="1" selectUnlockedCells="1"/>
  <mergeCells count="24">
    <mergeCell ref="L4:M4"/>
    <mergeCell ref="A2:M2"/>
    <mergeCell ref="L5:L6"/>
    <mergeCell ref="M5:M6"/>
    <mergeCell ref="J4:K4"/>
    <mergeCell ref="K5:K6"/>
    <mergeCell ref="J5:J6"/>
    <mergeCell ref="H5:H6"/>
    <mergeCell ref="A1:M1"/>
    <mergeCell ref="B3:B6"/>
    <mergeCell ref="C3:D3"/>
    <mergeCell ref="F3:G3"/>
    <mergeCell ref="H3:M3"/>
    <mergeCell ref="I5:I6"/>
    <mergeCell ref="A112:B112"/>
    <mergeCell ref="A3:A6"/>
    <mergeCell ref="F4:G4"/>
    <mergeCell ref="H4:I4"/>
    <mergeCell ref="A7:E7"/>
    <mergeCell ref="C4:C6"/>
    <mergeCell ref="D4:D6"/>
    <mergeCell ref="E4:E6"/>
    <mergeCell ref="F5:F6"/>
    <mergeCell ref="G5:G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showGridLines="0" view="pageBreakPreview" zoomScale="70" zoomScaleNormal="70" zoomScaleSheetLayoutView="70" zoomScalePageLayoutView="0" workbookViewId="0" topLeftCell="A1">
      <selection activeCell="H8" sqref="H8"/>
    </sheetView>
  </sheetViews>
  <sheetFormatPr defaultColWidth="9.140625" defaultRowHeight="12.75"/>
  <cols>
    <col min="1" max="1" width="5.28125" style="101" customWidth="1"/>
    <col min="2" max="2" width="48.7109375" style="71" customWidth="1"/>
    <col min="3" max="3" width="13.00390625" style="71" customWidth="1"/>
    <col min="4" max="4" width="13.140625" style="71" customWidth="1"/>
    <col min="5" max="5" width="13.57421875" style="71" customWidth="1"/>
    <col min="6" max="6" width="10.28125" style="71" customWidth="1"/>
    <col min="7" max="7" width="7.28125" style="71" customWidth="1"/>
    <col min="8" max="8" width="7.57421875" style="71" customWidth="1"/>
    <col min="9" max="9" width="9.421875" style="71" customWidth="1"/>
    <col min="10" max="10" width="7.421875" style="71" customWidth="1"/>
    <col min="11" max="11" width="10.28125" style="71" customWidth="1"/>
    <col min="12" max="12" width="7.421875" style="71" customWidth="1"/>
    <col min="13" max="13" width="8.57421875" style="71" customWidth="1"/>
    <col min="14" max="16384" width="9.140625" style="71" customWidth="1"/>
  </cols>
  <sheetData>
    <row r="1" spans="1:13" ht="19.5" customHeight="1">
      <c r="A1" s="329" t="s">
        <v>84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27.75" customHeight="1" thickBot="1">
      <c r="A2" s="467" t="str">
        <f>СВОД!A3</f>
        <v>(Наименование муниципального образования )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ht="63.75" customHeight="1" thickBot="1">
      <c r="A3" s="484" t="s">
        <v>0</v>
      </c>
      <c r="B3" s="508" t="s">
        <v>41</v>
      </c>
      <c r="C3" s="488" t="s">
        <v>8</v>
      </c>
      <c r="D3" s="489"/>
      <c r="E3" s="180" t="s">
        <v>9</v>
      </c>
      <c r="F3" s="506" t="s">
        <v>1</v>
      </c>
      <c r="G3" s="507"/>
      <c r="H3" s="492" t="s">
        <v>29</v>
      </c>
      <c r="I3" s="493"/>
      <c r="J3" s="493"/>
      <c r="K3" s="493"/>
      <c r="L3" s="493"/>
      <c r="M3" s="494"/>
    </row>
    <row r="4" spans="1:13" ht="51" customHeight="1" thickBot="1">
      <c r="A4" s="485"/>
      <c r="B4" s="509"/>
      <c r="C4" s="480" t="s">
        <v>46</v>
      </c>
      <c r="D4" s="480" t="s">
        <v>47</v>
      </c>
      <c r="E4" s="501" t="s">
        <v>48</v>
      </c>
      <c r="F4" s="515" t="s">
        <v>2</v>
      </c>
      <c r="G4" s="516"/>
      <c r="H4" s="483" t="s">
        <v>26</v>
      </c>
      <c r="I4" s="483"/>
      <c r="J4" s="483" t="s">
        <v>27</v>
      </c>
      <c r="K4" s="483"/>
      <c r="L4" s="483" t="s">
        <v>28</v>
      </c>
      <c r="M4" s="512"/>
    </row>
    <row r="5" spans="1:13" ht="33.75" customHeight="1" thickBot="1">
      <c r="A5" s="486"/>
      <c r="B5" s="510"/>
      <c r="C5" s="481"/>
      <c r="D5" s="481"/>
      <c r="E5" s="502"/>
      <c r="F5" s="504" t="s">
        <v>4</v>
      </c>
      <c r="G5" s="490" t="s">
        <v>3</v>
      </c>
      <c r="H5" s="497" t="s">
        <v>4</v>
      </c>
      <c r="I5" s="497" t="s">
        <v>3</v>
      </c>
      <c r="J5" s="497" t="s">
        <v>4</v>
      </c>
      <c r="K5" s="497" t="s">
        <v>3</v>
      </c>
      <c r="L5" s="497" t="s">
        <v>4</v>
      </c>
      <c r="M5" s="513" t="s">
        <v>3</v>
      </c>
    </row>
    <row r="6" spans="1:13" ht="81" customHeight="1" thickBot="1">
      <c r="A6" s="487"/>
      <c r="B6" s="511"/>
      <c r="C6" s="482"/>
      <c r="D6" s="482"/>
      <c r="E6" s="503"/>
      <c r="F6" s="505"/>
      <c r="G6" s="491"/>
      <c r="H6" s="498"/>
      <c r="I6" s="498"/>
      <c r="J6" s="498"/>
      <c r="K6" s="498"/>
      <c r="L6" s="498"/>
      <c r="M6" s="514"/>
    </row>
    <row r="7" spans="1:13" ht="24.75" customHeight="1">
      <c r="A7" s="499" t="s">
        <v>5</v>
      </c>
      <c r="B7" s="500"/>
      <c r="C7" s="500"/>
      <c r="D7" s="500"/>
      <c r="E7" s="500"/>
      <c r="F7" s="72"/>
      <c r="G7" s="72"/>
      <c r="H7" s="73"/>
      <c r="I7" s="73"/>
      <c r="J7" s="73"/>
      <c r="K7" s="73"/>
      <c r="L7" s="73"/>
      <c r="M7" s="73"/>
    </row>
    <row r="8" spans="1:13" s="78" customFormat="1" ht="24.75" customHeight="1">
      <c r="A8" s="102">
        <v>1</v>
      </c>
      <c r="B8" s="187"/>
      <c r="C8" s="67"/>
      <c r="D8" s="67"/>
      <c r="E8" s="67"/>
      <c r="F8" s="74" t="s">
        <v>42</v>
      </c>
      <c r="G8" s="75">
        <f>I8+K8+M8</f>
        <v>0</v>
      </c>
      <c r="H8" s="76" t="s">
        <v>42</v>
      </c>
      <c r="I8" s="77"/>
      <c r="J8" s="76" t="s">
        <v>42</v>
      </c>
      <c r="K8" s="77"/>
      <c r="L8" s="76" t="s">
        <v>42</v>
      </c>
      <c r="M8" s="77"/>
    </row>
    <row r="9" spans="1:13" s="78" customFormat="1" ht="24.75" customHeight="1">
      <c r="A9" s="102">
        <v>2</v>
      </c>
      <c r="B9" s="187"/>
      <c r="C9" s="67"/>
      <c r="D9" s="67"/>
      <c r="E9" s="67"/>
      <c r="F9" s="74" t="s">
        <v>42</v>
      </c>
      <c r="G9" s="75">
        <f>I9+K9+M9</f>
        <v>0</v>
      </c>
      <c r="H9" s="76" t="s">
        <v>42</v>
      </c>
      <c r="I9" s="77"/>
      <c r="J9" s="76" t="s">
        <v>42</v>
      </c>
      <c r="K9" s="77"/>
      <c r="L9" s="76" t="s">
        <v>42</v>
      </c>
      <c r="M9" s="77"/>
    </row>
    <row r="10" spans="1:13" s="78" customFormat="1" ht="24.75" customHeight="1">
      <c r="A10" s="102">
        <v>3</v>
      </c>
      <c r="B10" s="189"/>
      <c r="C10" s="67"/>
      <c r="D10" s="67"/>
      <c r="E10" s="67"/>
      <c r="F10" s="74" t="s">
        <v>42</v>
      </c>
      <c r="G10" s="75">
        <f>I10+K10+M10</f>
        <v>0</v>
      </c>
      <c r="H10" s="76" t="s">
        <v>42</v>
      </c>
      <c r="I10" s="77"/>
      <c r="J10" s="76" t="s">
        <v>42</v>
      </c>
      <c r="K10" s="77"/>
      <c r="L10" s="76" t="s">
        <v>42</v>
      </c>
      <c r="M10" s="77"/>
    </row>
    <row r="11" spans="1:13" s="78" customFormat="1" ht="24.75" customHeight="1">
      <c r="A11" s="102">
        <v>4</v>
      </c>
      <c r="B11" s="190"/>
      <c r="C11" s="67"/>
      <c r="D11" s="67"/>
      <c r="E11" s="67"/>
      <c r="F11" s="74" t="s">
        <v>42</v>
      </c>
      <c r="G11" s="75">
        <f>I11+K11+M11</f>
        <v>0</v>
      </c>
      <c r="H11" s="76" t="s">
        <v>42</v>
      </c>
      <c r="I11" s="77"/>
      <c r="J11" s="76" t="s">
        <v>42</v>
      </c>
      <c r="K11" s="77"/>
      <c r="L11" s="76" t="s">
        <v>42</v>
      </c>
      <c r="M11" s="77"/>
    </row>
    <row r="12" spans="1:13" s="78" customFormat="1" ht="24.75" customHeight="1">
      <c r="A12" s="102">
        <v>5</v>
      </c>
      <c r="B12" s="190"/>
      <c r="C12" s="67"/>
      <c r="D12" s="67"/>
      <c r="E12" s="67"/>
      <c r="F12" s="74" t="s">
        <v>42</v>
      </c>
      <c r="G12" s="75">
        <f aca="true" t="shared" si="0" ref="G12:G64">I12+K12+M12</f>
        <v>0</v>
      </c>
      <c r="H12" s="76" t="s">
        <v>42</v>
      </c>
      <c r="I12" s="77"/>
      <c r="J12" s="76" t="s">
        <v>42</v>
      </c>
      <c r="K12" s="77"/>
      <c r="L12" s="76" t="s">
        <v>42</v>
      </c>
      <c r="M12" s="77"/>
    </row>
    <row r="13" spans="1:13" s="78" customFormat="1" ht="24.75" customHeight="1">
      <c r="A13" s="102">
        <v>6</v>
      </c>
      <c r="B13" s="190"/>
      <c r="C13" s="67"/>
      <c r="D13" s="67"/>
      <c r="E13" s="67"/>
      <c r="F13" s="74" t="s">
        <v>42</v>
      </c>
      <c r="G13" s="75">
        <f t="shared" si="0"/>
        <v>0</v>
      </c>
      <c r="H13" s="76" t="s">
        <v>42</v>
      </c>
      <c r="I13" s="77"/>
      <c r="J13" s="76" t="s">
        <v>42</v>
      </c>
      <c r="K13" s="77"/>
      <c r="L13" s="76" t="s">
        <v>42</v>
      </c>
      <c r="M13" s="77"/>
    </row>
    <row r="14" spans="1:13" s="78" customFormat="1" ht="24.75" customHeight="1">
      <c r="A14" s="102">
        <v>7</v>
      </c>
      <c r="B14" s="190"/>
      <c r="C14" s="67"/>
      <c r="D14" s="67"/>
      <c r="E14" s="67"/>
      <c r="F14" s="74" t="s">
        <v>42</v>
      </c>
      <c r="G14" s="75">
        <f t="shared" si="0"/>
        <v>0</v>
      </c>
      <c r="H14" s="76" t="s">
        <v>42</v>
      </c>
      <c r="I14" s="77"/>
      <c r="J14" s="76" t="s">
        <v>42</v>
      </c>
      <c r="K14" s="77"/>
      <c r="L14" s="76" t="s">
        <v>42</v>
      </c>
      <c r="M14" s="77"/>
    </row>
    <row r="15" spans="1:13" s="78" customFormat="1" ht="24.75" customHeight="1">
      <c r="A15" s="102">
        <v>8</v>
      </c>
      <c r="B15" s="190"/>
      <c r="C15" s="67"/>
      <c r="D15" s="67"/>
      <c r="E15" s="67"/>
      <c r="F15" s="74" t="s">
        <v>42</v>
      </c>
      <c r="G15" s="75">
        <f t="shared" si="0"/>
        <v>0</v>
      </c>
      <c r="H15" s="76" t="s">
        <v>42</v>
      </c>
      <c r="I15" s="77"/>
      <c r="J15" s="76" t="s">
        <v>42</v>
      </c>
      <c r="K15" s="77"/>
      <c r="L15" s="76" t="s">
        <v>42</v>
      </c>
      <c r="M15" s="77"/>
    </row>
    <row r="16" spans="1:13" s="78" customFormat="1" ht="24.75" customHeight="1">
      <c r="A16" s="102">
        <v>9</v>
      </c>
      <c r="B16" s="190"/>
      <c r="C16" s="67"/>
      <c r="D16" s="67"/>
      <c r="E16" s="67"/>
      <c r="F16" s="74" t="s">
        <v>42</v>
      </c>
      <c r="G16" s="75">
        <f t="shared" si="0"/>
        <v>0</v>
      </c>
      <c r="H16" s="76" t="s">
        <v>42</v>
      </c>
      <c r="I16" s="77"/>
      <c r="J16" s="76" t="s">
        <v>42</v>
      </c>
      <c r="K16" s="77"/>
      <c r="L16" s="76" t="s">
        <v>42</v>
      </c>
      <c r="M16" s="77"/>
    </row>
    <row r="17" spans="1:13" s="78" customFormat="1" ht="24.75" customHeight="1">
      <c r="A17" s="102">
        <v>10</v>
      </c>
      <c r="B17" s="190"/>
      <c r="C17" s="67"/>
      <c r="D17" s="67"/>
      <c r="E17" s="67"/>
      <c r="F17" s="74" t="s">
        <v>42</v>
      </c>
      <c r="G17" s="75">
        <f t="shared" si="0"/>
        <v>0</v>
      </c>
      <c r="H17" s="76" t="s">
        <v>42</v>
      </c>
      <c r="I17" s="77"/>
      <c r="J17" s="76" t="s">
        <v>42</v>
      </c>
      <c r="K17" s="77"/>
      <c r="L17" s="76" t="s">
        <v>42</v>
      </c>
      <c r="M17" s="77"/>
    </row>
    <row r="18" spans="1:13" s="78" customFormat="1" ht="24.75" customHeight="1">
      <c r="A18" s="102">
        <v>11</v>
      </c>
      <c r="B18" s="190"/>
      <c r="C18" s="67"/>
      <c r="D18" s="67"/>
      <c r="E18" s="67"/>
      <c r="F18" s="74" t="s">
        <v>42</v>
      </c>
      <c r="G18" s="75">
        <f t="shared" si="0"/>
        <v>0</v>
      </c>
      <c r="H18" s="76" t="s">
        <v>42</v>
      </c>
      <c r="I18" s="77"/>
      <c r="J18" s="76" t="s">
        <v>42</v>
      </c>
      <c r="K18" s="77"/>
      <c r="L18" s="76" t="s">
        <v>42</v>
      </c>
      <c r="M18" s="77"/>
    </row>
    <row r="19" spans="1:13" s="78" customFormat="1" ht="24.75" customHeight="1">
      <c r="A19" s="102">
        <v>12</v>
      </c>
      <c r="B19" s="190"/>
      <c r="C19" s="67"/>
      <c r="D19" s="67"/>
      <c r="E19" s="67"/>
      <c r="F19" s="74" t="s">
        <v>42</v>
      </c>
      <c r="G19" s="75">
        <f t="shared" si="0"/>
        <v>0</v>
      </c>
      <c r="H19" s="76" t="s">
        <v>42</v>
      </c>
      <c r="I19" s="77"/>
      <c r="J19" s="76" t="s">
        <v>42</v>
      </c>
      <c r="K19" s="77"/>
      <c r="L19" s="76" t="s">
        <v>42</v>
      </c>
      <c r="M19" s="77"/>
    </row>
    <row r="20" spans="1:13" s="78" customFormat="1" ht="24.75" customHeight="1">
      <c r="A20" s="102">
        <v>13</v>
      </c>
      <c r="B20" s="191"/>
      <c r="C20" s="67"/>
      <c r="D20" s="67"/>
      <c r="E20" s="67"/>
      <c r="F20" s="74" t="s">
        <v>42</v>
      </c>
      <c r="G20" s="75">
        <f t="shared" si="0"/>
        <v>0</v>
      </c>
      <c r="H20" s="76" t="s">
        <v>42</v>
      </c>
      <c r="I20" s="77"/>
      <c r="J20" s="76" t="s">
        <v>42</v>
      </c>
      <c r="K20" s="77"/>
      <c r="L20" s="76" t="s">
        <v>42</v>
      </c>
      <c r="M20" s="77"/>
    </row>
    <row r="21" spans="1:13" s="78" customFormat="1" ht="24.75" customHeight="1">
      <c r="A21" s="102">
        <v>14</v>
      </c>
      <c r="B21" s="191"/>
      <c r="C21" s="67"/>
      <c r="D21" s="67"/>
      <c r="E21" s="67"/>
      <c r="F21" s="74" t="s">
        <v>42</v>
      </c>
      <c r="G21" s="75">
        <f t="shared" si="0"/>
        <v>0</v>
      </c>
      <c r="H21" s="76" t="s">
        <v>42</v>
      </c>
      <c r="I21" s="77"/>
      <c r="J21" s="76" t="s">
        <v>42</v>
      </c>
      <c r="K21" s="77"/>
      <c r="L21" s="76" t="s">
        <v>42</v>
      </c>
      <c r="M21" s="77"/>
    </row>
    <row r="22" spans="1:13" s="78" customFormat="1" ht="24.75" customHeight="1">
      <c r="A22" s="102">
        <v>15</v>
      </c>
      <c r="B22" s="190"/>
      <c r="C22" s="67"/>
      <c r="D22" s="67"/>
      <c r="E22" s="67"/>
      <c r="F22" s="74" t="s">
        <v>42</v>
      </c>
      <c r="G22" s="75">
        <f t="shared" si="0"/>
        <v>0</v>
      </c>
      <c r="H22" s="76" t="s">
        <v>42</v>
      </c>
      <c r="I22" s="77"/>
      <c r="J22" s="76" t="s">
        <v>42</v>
      </c>
      <c r="K22" s="77"/>
      <c r="L22" s="76" t="s">
        <v>42</v>
      </c>
      <c r="M22" s="77"/>
    </row>
    <row r="23" spans="1:13" s="78" customFormat="1" ht="24.75" customHeight="1">
      <c r="A23" s="102">
        <v>16</v>
      </c>
      <c r="B23" s="191"/>
      <c r="C23" s="67"/>
      <c r="D23" s="67"/>
      <c r="E23" s="67"/>
      <c r="F23" s="74" t="s">
        <v>42</v>
      </c>
      <c r="G23" s="75">
        <f t="shared" si="0"/>
        <v>0</v>
      </c>
      <c r="H23" s="76" t="s">
        <v>42</v>
      </c>
      <c r="I23" s="77"/>
      <c r="J23" s="76" t="s">
        <v>42</v>
      </c>
      <c r="K23" s="77"/>
      <c r="L23" s="76" t="s">
        <v>42</v>
      </c>
      <c r="M23" s="77"/>
    </row>
    <row r="24" spans="1:13" s="78" customFormat="1" ht="24.75" customHeight="1">
      <c r="A24" s="102">
        <v>17</v>
      </c>
      <c r="B24" s="191"/>
      <c r="C24" s="67"/>
      <c r="D24" s="67"/>
      <c r="E24" s="67"/>
      <c r="F24" s="74" t="s">
        <v>42</v>
      </c>
      <c r="G24" s="75">
        <f t="shared" si="0"/>
        <v>0</v>
      </c>
      <c r="H24" s="76" t="s">
        <v>42</v>
      </c>
      <c r="I24" s="77"/>
      <c r="J24" s="76" t="s">
        <v>42</v>
      </c>
      <c r="K24" s="77"/>
      <c r="L24" s="76" t="s">
        <v>42</v>
      </c>
      <c r="M24" s="77"/>
    </row>
    <row r="25" spans="1:13" s="78" customFormat="1" ht="24.75" customHeight="1">
      <c r="A25" s="102">
        <v>18</v>
      </c>
      <c r="B25" s="190"/>
      <c r="C25" s="67"/>
      <c r="D25" s="67"/>
      <c r="E25" s="67"/>
      <c r="F25" s="74" t="s">
        <v>42</v>
      </c>
      <c r="G25" s="75">
        <f t="shared" si="0"/>
        <v>0</v>
      </c>
      <c r="H25" s="76" t="s">
        <v>42</v>
      </c>
      <c r="I25" s="77"/>
      <c r="J25" s="76" t="s">
        <v>42</v>
      </c>
      <c r="K25" s="77"/>
      <c r="L25" s="76" t="s">
        <v>42</v>
      </c>
      <c r="M25" s="77"/>
    </row>
    <row r="26" spans="1:13" s="78" customFormat="1" ht="24.75" customHeight="1">
      <c r="A26" s="102">
        <v>19</v>
      </c>
      <c r="B26" s="191"/>
      <c r="C26" s="67"/>
      <c r="D26" s="67"/>
      <c r="E26" s="67"/>
      <c r="F26" s="74" t="s">
        <v>42</v>
      </c>
      <c r="G26" s="75">
        <f t="shared" si="0"/>
        <v>0</v>
      </c>
      <c r="H26" s="76" t="s">
        <v>42</v>
      </c>
      <c r="I26" s="77"/>
      <c r="J26" s="76" t="s">
        <v>42</v>
      </c>
      <c r="K26" s="77"/>
      <c r="L26" s="76" t="s">
        <v>42</v>
      </c>
      <c r="M26" s="77"/>
    </row>
    <row r="27" spans="1:13" s="78" customFormat="1" ht="24.75" customHeight="1">
      <c r="A27" s="102">
        <v>20</v>
      </c>
      <c r="B27" s="191"/>
      <c r="C27" s="67"/>
      <c r="D27" s="67"/>
      <c r="E27" s="67"/>
      <c r="F27" s="74" t="s">
        <v>42</v>
      </c>
      <c r="G27" s="75">
        <f t="shared" si="0"/>
        <v>0</v>
      </c>
      <c r="H27" s="76" t="s">
        <v>42</v>
      </c>
      <c r="I27" s="77"/>
      <c r="J27" s="76" t="s">
        <v>42</v>
      </c>
      <c r="K27" s="77"/>
      <c r="L27" s="76" t="s">
        <v>42</v>
      </c>
      <c r="M27" s="77"/>
    </row>
    <row r="28" spans="1:13" s="78" customFormat="1" ht="24.75" customHeight="1">
      <c r="A28" s="102">
        <v>21</v>
      </c>
      <c r="B28" s="191"/>
      <c r="C28" s="67"/>
      <c r="D28" s="67"/>
      <c r="E28" s="67"/>
      <c r="F28" s="74" t="s">
        <v>42</v>
      </c>
      <c r="G28" s="75">
        <f t="shared" si="0"/>
        <v>0</v>
      </c>
      <c r="H28" s="76" t="s">
        <v>42</v>
      </c>
      <c r="I28" s="77"/>
      <c r="J28" s="76" t="s">
        <v>42</v>
      </c>
      <c r="K28" s="77"/>
      <c r="L28" s="76" t="s">
        <v>42</v>
      </c>
      <c r="M28" s="77"/>
    </row>
    <row r="29" spans="1:13" s="78" customFormat="1" ht="24.75" customHeight="1">
      <c r="A29" s="102">
        <v>22</v>
      </c>
      <c r="B29" s="191"/>
      <c r="C29" s="67"/>
      <c r="D29" s="67"/>
      <c r="E29" s="67"/>
      <c r="F29" s="74" t="s">
        <v>42</v>
      </c>
      <c r="G29" s="75">
        <f t="shared" si="0"/>
        <v>0</v>
      </c>
      <c r="H29" s="76" t="s">
        <v>42</v>
      </c>
      <c r="I29" s="77"/>
      <c r="J29" s="76" t="s">
        <v>42</v>
      </c>
      <c r="K29" s="77"/>
      <c r="L29" s="76" t="s">
        <v>42</v>
      </c>
      <c r="M29" s="77"/>
    </row>
    <row r="30" spans="1:13" s="78" customFormat="1" ht="24.75" customHeight="1">
      <c r="A30" s="102">
        <v>23</v>
      </c>
      <c r="B30" s="191"/>
      <c r="C30" s="67"/>
      <c r="D30" s="67"/>
      <c r="E30" s="67"/>
      <c r="F30" s="74" t="s">
        <v>42</v>
      </c>
      <c r="G30" s="75">
        <f t="shared" si="0"/>
        <v>0</v>
      </c>
      <c r="H30" s="76" t="s">
        <v>42</v>
      </c>
      <c r="I30" s="77"/>
      <c r="J30" s="76" t="s">
        <v>42</v>
      </c>
      <c r="K30" s="77"/>
      <c r="L30" s="76" t="s">
        <v>42</v>
      </c>
      <c r="M30" s="77"/>
    </row>
    <row r="31" spans="1:13" s="78" customFormat="1" ht="24.75" customHeight="1">
      <c r="A31" s="102">
        <v>24</v>
      </c>
      <c r="B31" s="192"/>
      <c r="C31" s="67"/>
      <c r="D31" s="67"/>
      <c r="E31" s="67"/>
      <c r="F31" s="74" t="s">
        <v>42</v>
      </c>
      <c r="G31" s="75">
        <f t="shared" si="0"/>
        <v>0</v>
      </c>
      <c r="H31" s="76" t="s">
        <v>42</v>
      </c>
      <c r="I31" s="77"/>
      <c r="J31" s="76" t="s">
        <v>42</v>
      </c>
      <c r="K31" s="77"/>
      <c r="L31" s="76" t="s">
        <v>42</v>
      </c>
      <c r="M31" s="77"/>
    </row>
    <row r="32" spans="1:13" s="78" customFormat="1" ht="24.75" customHeight="1">
      <c r="A32" s="102">
        <v>25</v>
      </c>
      <c r="B32" s="193"/>
      <c r="C32" s="67"/>
      <c r="D32" s="67"/>
      <c r="E32" s="67"/>
      <c r="F32" s="74" t="s">
        <v>42</v>
      </c>
      <c r="G32" s="75">
        <f t="shared" si="0"/>
        <v>0</v>
      </c>
      <c r="H32" s="76" t="s">
        <v>42</v>
      </c>
      <c r="I32" s="77"/>
      <c r="J32" s="76" t="s">
        <v>42</v>
      </c>
      <c r="K32" s="77"/>
      <c r="L32" s="76" t="s">
        <v>42</v>
      </c>
      <c r="M32" s="77"/>
    </row>
    <row r="33" spans="1:13" s="78" customFormat="1" ht="24.75" customHeight="1">
      <c r="A33" s="102">
        <v>26</v>
      </c>
      <c r="B33" s="193"/>
      <c r="C33" s="67"/>
      <c r="D33" s="67"/>
      <c r="E33" s="67"/>
      <c r="F33" s="74" t="s">
        <v>42</v>
      </c>
      <c r="G33" s="75">
        <f t="shared" si="0"/>
        <v>0</v>
      </c>
      <c r="H33" s="76" t="s">
        <v>42</v>
      </c>
      <c r="I33" s="77"/>
      <c r="J33" s="76" t="s">
        <v>42</v>
      </c>
      <c r="K33" s="77"/>
      <c r="L33" s="76" t="s">
        <v>42</v>
      </c>
      <c r="M33" s="77"/>
    </row>
    <row r="34" spans="1:13" s="78" customFormat="1" ht="24.75" customHeight="1">
      <c r="A34" s="102">
        <v>27</v>
      </c>
      <c r="B34" s="193"/>
      <c r="C34" s="67"/>
      <c r="D34" s="67"/>
      <c r="E34" s="67"/>
      <c r="F34" s="74" t="s">
        <v>42</v>
      </c>
      <c r="G34" s="75">
        <f t="shared" si="0"/>
        <v>0</v>
      </c>
      <c r="H34" s="76" t="s">
        <v>42</v>
      </c>
      <c r="I34" s="77"/>
      <c r="J34" s="76" t="s">
        <v>42</v>
      </c>
      <c r="K34" s="77"/>
      <c r="L34" s="76" t="s">
        <v>42</v>
      </c>
      <c r="M34" s="77"/>
    </row>
    <row r="35" spans="1:13" s="78" customFormat="1" ht="24.75" customHeight="1">
      <c r="A35" s="102">
        <v>28</v>
      </c>
      <c r="B35" s="194"/>
      <c r="C35" s="67"/>
      <c r="D35" s="67"/>
      <c r="E35" s="67"/>
      <c r="F35" s="74" t="s">
        <v>42</v>
      </c>
      <c r="G35" s="75">
        <f t="shared" si="0"/>
        <v>0</v>
      </c>
      <c r="H35" s="76" t="s">
        <v>42</v>
      </c>
      <c r="I35" s="77"/>
      <c r="J35" s="76" t="s">
        <v>42</v>
      </c>
      <c r="K35" s="77"/>
      <c r="L35" s="76" t="s">
        <v>42</v>
      </c>
      <c r="M35" s="77"/>
    </row>
    <row r="36" spans="1:13" s="78" customFormat="1" ht="24.75" customHeight="1">
      <c r="A36" s="102">
        <v>29</v>
      </c>
      <c r="B36" s="194"/>
      <c r="C36" s="67"/>
      <c r="D36" s="67"/>
      <c r="E36" s="67"/>
      <c r="F36" s="74" t="s">
        <v>42</v>
      </c>
      <c r="G36" s="75">
        <f t="shared" si="0"/>
        <v>0</v>
      </c>
      <c r="H36" s="76" t="s">
        <v>42</v>
      </c>
      <c r="I36" s="77"/>
      <c r="J36" s="76" t="s">
        <v>42</v>
      </c>
      <c r="K36" s="77"/>
      <c r="L36" s="76" t="s">
        <v>42</v>
      </c>
      <c r="M36" s="77"/>
    </row>
    <row r="37" spans="1:13" s="78" customFormat="1" ht="24.75" customHeight="1">
      <c r="A37" s="102">
        <v>30</v>
      </c>
      <c r="B37" s="194"/>
      <c r="C37" s="67"/>
      <c r="D37" s="67"/>
      <c r="E37" s="67"/>
      <c r="F37" s="74" t="s">
        <v>42</v>
      </c>
      <c r="G37" s="75">
        <f t="shared" si="0"/>
        <v>0</v>
      </c>
      <c r="H37" s="76" t="s">
        <v>42</v>
      </c>
      <c r="I37" s="77"/>
      <c r="J37" s="76" t="s">
        <v>42</v>
      </c>
      <c r="K37" s="77"/>
      <c r="L37" s="76" t="s">
        <v>42</v>
      </c>
      <c r="M37" s="77"/>
    </row>
    <row r="38" spans="1:13" s="78" customFormat="1" ht="24.75" customHeight="1">
      <c r="A38" s="102">
        <v>31</v>
      </c>
      <c r="B38" s="194"/>
      <c r="C38" s="67"/>
      <c r="D38" s="67"/>
      <c r="E38" s="67"/>
      <c r="F38" s="74" t="s">
        <v>42</v>
      </c>
      <c r="G38" s="75">
        <f t="shared" si="0"/>
        <v>0</v>
      </c>
      <c r="H38" s="76" t="s">
        <v>42</v>
      </c>
      <c r="I38" s="77"/>
      <c r="J38" s="76" t="s">
        <v>42</v>
      </c>
      <c r="K38" s="77"/>
      <c r="L38" s="76" t="s">
        <v>42</v>
      </c>
      <c r="M38" s="77"/>
    </row>
    <row r="39" spans="1:13" s="78" customFormat="1" ht="24.75" customHeight="1">
      <c r="A39" s="102">
        <v>32</v>
      </c>
      <c r="B39" s="195"/>
      <c r="C39" s="67"/>
      <c r="D39" s="67"/>
      <c r="E39" s="67"/>
      <c r="F39" s="74" t="s">
        <v>42</v>
      </c>
      <c r="G39" s="75">
        <f t="shared" si="0"/>
        <v>0</v>
      </c>
      <c r="H39" s="76" t="s">
        <v>42</v>
      </c>
      <c r="I39" s="77"/>
      <c r="J39" s="76" t="s">
        <v>42</v>
      </c>
      <c r="K39" s="77"/>
      <c r="L39" s="76" t="s">
        <v>42</v>
      </c>
      <c r="M39" s="77"/>
    </row>
    <row r="40" spans="1:13" s="78" customFormat="1" ht="24.75" customHeight="1">
      <c r="A40" s="102">
        <v>33</v>
      </c>
      <c r="B40" s="194"/>
      <c r="C40" s="67"/>
      <c r="D40" s="67"/>
      <c r="E40" s="67"/>
      <c r="F40" s="74" t="s">
        <v>42</v>
      </c>
      <c r="G40" s="75">
        <f t="shared" si="0"/>
        <v>0</v>
      </c>
      <c r="H40" s="76" t="s">
        <v>42</v>
      </c>
      <c r="I40" s="77"/>
      <c r="J40" s="76" t="s">
        <v>42</v>
      </c>
      <c r="K40" s="77"/>
      <c r="L40" s="76" t="s">
        <v>42</v>
      </c>
      <c r="M40" s="77"/>
    </row>
    <row r="41" spans="1:13" s="78" customFormat="1" ht="24.75" customHeight="1">
      <c r="A41" s="102">
        <v>34</v>
      </c>
      <c r="B41" s="194"/>
      <c r="C41" s="67"/>
      <c r="D41" s="67"/>
      <c r="E41" s="67"/>
      <c r="F41" s="74" t="s">
        <v>42</v>
      </c>
      <c r="G41" s="75">
        <f t="shared" si="0"/>
        <v>0</v>
      </c>
      <c r="H41" s="76" t="s">
        <v>42</v>
      </c>
      <c r="I41" s="77"/>
      <c r="J41" s="76" t="s">
        <v>42</v>
      </c>
      <c r="K41" s="77"/>
      <c r="L41" s="76" t="s">
        <v>42</v>
      </c>
      <c r="M41" s="77"/>
    </row>
    <row r="42" spans="1:13" s="78" customFormat="1" ht="24.75" customHeight="1">
      <c r="A42" s="102">
        <v>35</v>
      </c>
      <c r="B42" s="194"/>
      <c r="C42" s="67"/>
      <c r="D42" s="67"/>
      <c r="E42" s="67"/>
      <c r="F42" s="74" t="s">
        <v>42</v>
      </c>
      <c r="G42" s="75">
        <f t="shared" si="0"/>
        <v>0</v>
      </c>
      <c r="H42" s="76" t="s">
        <v>42</v>
      </c>
      <c r="I42" s="77"/>
      <c r="J42" s="76" t="s">
        <v>42</v>
      </c>
      <c r="K42" s="77"/>
      <c r="L42" s="76" t="s">
        <v>42</v>
      </c>
      <c r="M42" s="77"/>
    </row>
    <row r="43" spans="1:13" s="78" customFormat="1" ht="24.75" customHeight="1">
      <c r="A43" s="102">
        <v>36</v>
      </c>
      <c r="B43" s="194"/>
      <c r="C43" s="67"/>
      <c r="D43" s="67"/>
      <c r="E43" s="67"/>
      <c r="F43" s="74" t="s">
        <v>42</v>
      </c>
      <c r="G43" s="75">
        <f t="shared" si="0"/>
        <v>0</v>
      </c>
      <c r="H43" s="76" t="s">
        <v>42</v>
      </c>
      <c r="I43" s="77"/>
      <c r="J43" s="76" t="s">
        <v>42</v>
      </c>
      <c r="K43" s="77"/>
      <c r="L43" s="76" t="s">
        <v>42</v>
      </c>
      <c r="M43" s="77"/>
    </row>
    <row r="44" spans="1:13" s="78" customFormat="1" ht="24.75" customHeight="1">
      <c r="A44" s="102">
        <v>37</v>
      </c>
      <c r="B44" s="193"/>
      <c r="C44" s="67"/>
      <c r="D44" s="67"/>
      <c r="E44" s="67"/>
      <c r="F44" s="74" t="s">
        <v>42</v>
      </c>
      <c r="G44" s="75">
        <f t="shared" si="0"/>
        <v>0</v>
      </c>
      <c r="H44" s="76" t="s">
        <v>42</v>
      </c>
      <c r="I44" s="77"/>
      <c r="J44" s="76" t="s">
        <v>42</v>
      </c>
      <c r="K44" s="77"/>
      <c r="L44" s="76" t="s">
        <v>42</v>
      </c>
      <c r="M44" s="77"/>
    </row>
    <row r="45" spans="1:13" s="78" customFormat="1" ht="24.75" customHeight="1">
      <c r="A45" s="102">
        <v>38</v>
      </c>
      <c r="B45" s="193"/>
      <c r="C45" s="67"/>
      <c r="D45" s="67"/>
      <c r="E45" s="67"/>
      <c r="F45" s="74" t="s">
        <v>42</v>
      </c>
      <c r="G45" s="75">
        <f t="shared" si="0"/>
        <v>0</v>
      </c>
      <c r="H45" s="76" t="s">
        <v>42</v>
      </c>
      <c r="I45" s="77"/>
      <c r="J45" s="76" t="s">
        <v>42</v>
      </c>
      <c r="K45" s="77"/>
      <c r="L45" s="76" t="s">
        <v>42</v>
      </c>
      <c r="M45" s="77"/>
    </row>
    <row r="46" spans="1:13" s="78" customFormat="1" ht="24.75" customHeight="1">
      <c r="A46" s="102">
        <v>39</v>
      </c>
      <c r="B46" s="193"/>
      <c r="C46" s="67"/>
      <c r="D46" s="67"/>
      <c r="E46" s="67"/>
      <c r="F46" s="74" t="s">
        <v>42</v>
      </c>
      <c r="G46" s="75">
        <f t="shared" si="0"/>
        <v>0</v>
      </c>
      <c r="H46" s="76" t="s">
        <v>42</v>
      </c>
      <c r="I46" s="77"/>
      <c r="J46" s="76" t="s">
        <v>42</v>
      </c>
      <c r="K46" s="77"/>
      <c r="L46" s="76" t="s">
        <v>42</v>
      </c>
      <c r="M46" s="77"/>
    </row>
    <row r="47" spans="1:13" s="78" customFormat="1" ht="24.75" customHeight="1">
      <c r="A47" s="102">
        <v>40</v>
      </c>
      <c r="B47" s="193"/>
      <c r="C47" s="67"/>
      <c r="D47" s="67"/>
      <c r="E47" s="67"/>
      <c r="F47" s="74" t="s">
        <v>42</v>
      </c>
      <c r="G47" s="75">
        <f t="shared" si="0"/>
        <v>0</v>
      </c>
      <c r="H47" s="76" t="s">
        <v>42</v>
      </c>
      <c r="I47" s="77"/>
      <c r="J47" s="76" t="s">
        <v>42</v>
      </c>
      <c r="K47" s="77"/>
      <c r="L47" s="76" t="s">
        <v>42</v>
      </c>
      <c r="M47" s="77"/>
    </row>
    <row r="48" spans="1:13" s="78" customFormat="1" ht="24.75" customHeight="1">
      <c r="A48" s="102">
        <v>41</v>
      </c>
      <c r="B48" s="193"/>
      <c r="C48" s="67"/>
      <c r="D48" s="67"/>
      <c r="E48" s="67"/>
      <c r="F48" s="74" t="s">
        <v>42</v>
      </c>
      <c r="G48" s="75">
        <f t="shared" si="0"/>
        <v>0</v>
      </c>
      <c r="H48" s="76" t="s">
        <v>42</v>
      </c>
      <c r="I48" s="77"/>
      <c r="J48" s="76" t="s">
        <v>42</v>
      </c>
      <c r="K48" s="77"/>
      <c r="L48" s="76" t="s">
        <v>42</v>
      </c>
      <c r="M48" s="77"/>
    </row>
    <row r="49" spans="1:13" s="78" customFormat="1" ht="24.75" customHeight="1">
      <c r="A49" s="102">
        <v>42</v>
      </c>
      <c r="B49" s="193"/>
      <c r="C49" s="67"/>
      <c r="D49" s="67"/>
      <c r="E49" s="67"/>
      <c r="F49" s="74" t="s">
        <v>42</v>
      </c>
      <c r="G49" s="75">
        <f t="shared" si="0"/>
        <v>0</v>
      </c>
      <c r="H49" s="76" t="s">
        <v>42</v>
      </c>
      <c r="I49" s="77"/>
      <c r="J49" s="76" t="s">
        <v>42</v>
      </c>
      <c r="K49" s="77"/>
      <c r="L49" s="76" t="s">
        <v>42</v>
      </c>
      <c r="M49" s="77"/>
    </row>
    <row r="50" spans="1:13" s="78" customFormat="1" ht="24.75" customHeight="1">
      <c r="A50" s="102">
        <v>43</v>
      </c>
      <c r="B50" s="193"/>
      <c r="C50" s="67"/>
      <c r="D50" s="67"/>
      <c r="E50" s="67"/>
      <c r="F50" s="74" t="s">
        <v>42</v>
      </c>
      <c r="G50" s="75">
        <f t="shared" si="0"/>
        <v>0</v>
      </c>
      <c r="H50" s="76" t="s">
        <v>42</v>
      </c>
      <c r="I50" s="77"/>
      <c r="J50" s="76" t="s">
        <v>42</v>
      </c>
      <c r="K50" s="77"/>
      <c r="L50" s="76" t="s">
        <v>42</v>
      </c>
      <c r="M50" s="77"/>
    </row>
    <row r="51" spans="1:13" s="78" customFormat="1" ht="24.75" customHeight="1">
      <c r="A51" s="102">
        <v>44</v>
      </c>
      <c r="B51" s="193"/>
      <c r="C51" s="67"/>
      <c r="D51" s="67"/>
      <c r="E51" s="67"/>
      <c r="F51" s="74" t="s">
        <v>42</v>
      </c>
      <c r="G51" s="75">
        <f t="shared" si="0"/>
        <v>0</v>
      </c>
      <c r="H51" s="76" t="s">
        <v>42</v>
      </c>
      <c r="I51" s="77"/>
      <c r="J51" s="76" t="s">
        <v>42</v>
      </c>
      <c r="K51" s="77"/>
      <c r="L51" s="76" t="s">
        <v>42</v>
      </c>
      <c r="M51" s="77"/>
    </row>
    <row r="52" spans="1:13" s="78" customFormat="1" ht="24.75" customHeight="1">
      <c r="A52" s="102">
        <v>45</v>
      </c>
      <c r="B52" s="193"/>
      <c r="C52" s="67"/>
      <c r="D52" s="67"/>
      <c r="E52" s="67"/>
      <c r="F52" s="74" t="s">
        <v>42</v>
      </c>
      <c r="G52" s="75">
        <f t="shared" si="0"/>
        <v>0</v>
      </c>
      <c r="H52" s="76" t="s">
        <v>42</v>
      </c>
      <c r="I52" s="77"/>
      <c r="J52" s="76" t="s">
        <v>42</v>
      </c>
      <c r="K52" s="77"/>
      <c r="L52" s="76" t="s">
        <v>42</v>
      </c>
      <c r="M52" s="77"/>
    </row>
    <row r="53" spans="1:13" s="78" customFormat="1" ht="24.75" customHeight="1">
      <c r="A53" s="102">
        <v>46</v>
      </c>
      <c r="B53" s="193"/>
      <c r="C53" s="67"/>
      <c r="D53" s="67"/>
      <c r="E53" s="67"/>
      <c r="F53" s="74" t="s">
        <v>42</v>
      </c>
      <c r="G53" s="75">
        <f t="shared" si="0"/>
        <v>0</v>
      </c>
      <c r="H53" s="76" t="s">
        <v>42</v>
      </c>
      <c r="I53" s="77"/>
      <c r="J53" s="76" t="s">
        <v>42</v>
      </c>
      <c r="K53" s="77"/>
      <c r="L53" s="76" t="s">
        <v>42</v>
      </c>
      <c r="M53" s="77"/>
    </row>
    <row r="54" spans="1:13" s="78" customFormat="1" ht="24.75" customHeight="1">
      <c r="A54" s="102">
        <v>47</v>
      </c>
      <c r="B54" s="193"/>
      <c r="C54" s="67"/>
      <c r="D54" s="67"/>
      <c r="E54" s="67"/>
      <c r="F54" s="74" t="s">
        <v>42</v>
      </c>
      <c r="G54" s="75">
        <f t="shared" si="0"/>
        <v>0</v>
      </c>
      <c r="H54" s="76" t="s">
        <v>42</v>
      </c>
      <c r="I54" s="77"/>
      <c r="J54" s="76" t="s">
        <v>42</v>
      </c>
      <c r="K54" s="77"/>
      <c r="L54" s="76" t="s">
        <v>42</v>
      </c>
      <c r="M54" s="77"/>
    </row>
    <row r="55" spans="1:13" s="78" customFormat="1" ht="24.75" customHeight="1">
      <c r="A55" s="102">
        <v>48</v>
      </c>
      <c r="B55" s="193"/>
      <c r="C55" s="67"/>
      <c r="D55" s="67"/>
      <c r="E55" s="67"/>
      <c r="F55" s="74" t="s">
        <v>42</v>
      </c>
      <c r="G55" s="75">
        <f t="shared" si="0"/>
        <v>0</v>
      </c>
      <c r="H55" s="76" t="s">
        <v>42</v>
      </c>
      <c r="I55" s="77"/>
      <c r="J55" s="76" t="s">
        <v>42</v>
      </c>
      <c r="K55" s="77"/>
      <c r="L55" s="76" t="s">
        <v>42</v>
      </c>
      <c r="M55" s="77"/>
    </row>
    <row r="56" spans="1:13" s="78" customFormat="1" ht="24.75" customHeight="1">
      <c r="A56" s="102">
        <v>49</v>
      </c>
      <c r="B56" s="193"/>
      <c r="C56" s="67"/>
      <c r="D56" s="67"/>
      <c r="E56" s="67"/>
      <c r="F56" s="74" t="s">
        <v>42</v>
      </c>
      <c r="G56" s="75">
        <f t="shared" si="0"/>
        <v>0</v>
      </c>
      <c r="H56" s="76" t="s">
        <v>42</v>
      </c>
      <c r="I56" s="77"/>
      <c r="J56" s="76" t="s">
        <v>42</v>
      </c>
      <c r="K56" s="77"/>
      <c r="L56" s="76" t="s">
        <v>42</v>
      </c>
      <c r="M56" s="77"/>
    </row>
    <row r="57" spans="1:13" s="78" customFormat="1" ht="24.75" customHeight="1">
      <c r="A57" s="102">
        <v>50</v>
      </c>
      <c r="B57" s="193"/>
      <c r="C57" s="67"/>
      <c r="D57" s="67"/>
      <c r="E57" s="67"/>
      <c r="F57" s="74" t="s">
        <v>42</v>
      </c>
      <c r="G57" s="75">
        <f t="shared" si="0"/>
        <v>0</v>
      </c>
      <c r="H57" s="76" t="s">
        <v>42</v>
      </c>
      <c r="I57" s="77"/>
      <c r="J57" s="76" t="s">
        <v>42</v>
      </c>
      <c r="K57" s="77"/>
      <c r="L57" s="76" t="s">
        <v>42</v>
      </c>
      <c r="M57" s="77"/>
    </row>
    <row r="58" spans="1:13" s="78" customFormat="1" ht="24.75" customHeight="1">
      <c r="A58" s="102">
        <v>51</v>
      </c>
      <c r="B58" s="193"/>
      <c r="C58" s="67"/>
      <c r="D58" s="67"/>
      <c r="E58" s="67"/>
      <c r="F58" s="74" t="s">
        <v>42</v>
      </c>
      <c r="G58" s="75">
        <f t="shared" si="0"/>
        <v>0</v>
      </c>
      <c r="H58" s="76" t="s">
        <v>42</v>
      </c>
      <c r="I58" s="77"/>
      <c r="J58" s="76" t="s">
        <v>42</v>
      </c>
      <c r="K58" s="77"/>
      <c r="L58" s="76" t="s">
        <v>42</v>
      </c>
      <c r="M58" s="77"/>
    </row>
    <row r="59" spans="1:13" s="78" customFormat="1" ht="24.75" customHeight="1">
      <c r="A59" s="102">
        <v>52</v>
      </c>
      <c r="B59" s="193"/>
      <c r="C59" s="67"/>
      <c r="D59" s="67"/>
      <c r="E59" s="67"/>
      <c r="F59" s="74" t="s">
        <v>42</v>
      </c>
      <c r="G59" s="75">
        <f t="shared" si="0"/>
        <v>0</v>
      </c>
      <c r="H59" s="76" t="s">
        <v>42</v>
      </c>
      <c r="I59" s="77"/>
      <c r="J59" s="76" t="s">
        <v>42</v>
      </c>
      <c r="K59" s="77"/>
      <c r="L59" s="76" t="s">
        <v>42</v>
      </c>
      <c r="M59" s="77"/>
    </row>
    <row r="60" spans="1:13" s="78" customFormat="1" ht="24.75" customHeight="1">
      <c r="A60" s="102">
        <v>53</v>
      </c>
      <c r="B60" s="193"/>
      <c r="C60" s="67"/>
      <c r="D60" s="67"/>
      <c r="E60" s="67"/>
      <c r="F60" s="74" t="s">
        <v>42</v>
      </c>
      <c r="G60" s="75">
        <f t="shared" si="0"/>
        <v>0</v>
      </c>
      <c r="H60" s="76" t="s">
        <v>42</v>
      </c>
      <c r="I60" s="77"/>
      <c r="J60" s="76" t="s">
        <v>42</v>
      </c>
      <c r="K60" s="77"/>
      <c r="L60" s="76" t="s">
        <v>42</v>
      </c>
      <c r="M60" s="77"/>
    </row>
    <row r="61" spans="1:13" s="78" customFormat="1" ht="24.75" customHeight="1">
      <c r="A61" s="102">
        <v>54</v>
      </c>
      <c r="B61" s="193"/>
      <c r="C61" s="67"/>
      <c r="D61" s="67"/>
      <c r="E61" s="67"/>
      <c r="F61" s="74" t="s">
        <v>42</v>
      </c>
      <c r="G61" s="75">
        <f t="shared" si="0"/>
        <v>0</v>
      </c>
      <c r="H61" s="76" t="s">
        <v>42</v>
      </c>
      <c r="I61" s="77"/>
      <c r="J61" s="76" t="s">
        <v>42</v>
      </c>
      <c r="K61" s="77"/>
      <c r="L61" s="76" t="s">
        <v>42</v>
      </c>
      <c r="M61" s="77"/>
    </row>
    <row r="62" spans="1:13" s="78" customFormat="1" ht="24.75" customHeight="1">
      <c r="A62" s="102">
        <v>55</v>
      </c>
      <c r="B62" s="193"/>
      <c r="C62" s="67"/>
      <c r="D62" s="67"/>
      <c r="E62" s="67"/>
      <c r="F62" s="74" t="s">
        <v>42</v>
      </c>
      <c r="G62" s="75">
        <f t="shared" si="0"/>
        <v>0</v>
      </c>
      <c r="H62" s="76" t="s">
        <v>42</v>
      </c>
      <c r="I62" s="77"/>
      <c r="J62" s="76" t="s">
        <v>42</v>
      </c>
      <c r="K62" s="77"/>
      <c r="L62" s="76" t="s">
        <v>42</v>
      </c>
      <c r="M62" s="77"/>
    </row>
    <row r="63" spans="1:13" s="78" customFormat="1" ht="24.75" customHeight="1">
      <c r="A63" s="102">
        <v>56</v>
      </c>
      <c r="B63" s="193"/>
      <c r="C63" s="67"/>
      <c r="D63" s="67"/>
      <c r="E63" s="67"/>
      <c r="F63" s="74" t="s">
        <v>42</v>
      </c>
      <c r="G63" s="75">
        <f t="shared" si="0"/>
        <v>0</v>
      </c>
      <c r="H63" s="76" t="s">
        <v>42</v>
      </c>
      <c r="I63" s="77"/>
      <c r="J63" s="76" t="s">
        <v>42</v>
      </c>
      <c r="K63" s="77"/>
      <c r="L63" s="76" t="s">
        <v>42</v>
      </c>
      <c r="M63" s="77"/>
    </row>
    <row r="64" spans="1:13" s="78" customFormat="1" ht="24.75" customHeight="1">
      <c r="A64" s="102">
        <v>57</v>
      </c>
      <c r="B64" s="193"/>
      <c r="C64" s="67"/>
      <c r="D64" s="67"/>
      <c r="E64" s="67"/>
      <c r="F64" s="74" t="s">
        <v>42</v>
      </c>
      <c r="G64" s="75">
        <f t="shared" si="0"/>
        <v>0</v>
      </c>
      <c r="H64" s="76" t="s">
        <v>42</v>
      </c>
      <c r="I64" s="77"/>
      <c r="J64" s="76" t="s">
        <v>42</v>
      </c>
      <c r="K64" s="77"/>
      <c r="L64" s="76" t="s">
        <v>42</v>
      </c>
      <c r="M64" s="77"/>
    </row>
    <row r="65" spans="1:13" s="78" customFormat="1" ht="24.75" customHeight="1">
      <c r="A65" s="102">
        <v>58</v>
      </c>
      <c r="B65" s="193"/>
      <c r="C65" s="67"/>
      <c r="D65" s="67"/>
      <c r="E65" s="67"/>
      <c r="F65" s="74" t="s">
        <v>42</v>
      </c>
      <c r="G65" s="75">
        <f aca="true" t="shared" si="1" ref="G65:G111">I65+K65+M65</f>
        <v>0</v>
      </c>
      <c r="H65" s="76" t="s">
        <v>42</v>
      </c>
      <c r="I65" s="77"/>
      <c r="J65" s="76" t="s">
        <v>42</v>
      </c>
      <c r="K65" s="77"/>
      <c r="L65" s="76" t="s">
        <v>42</v>
      </c>
      <c r="M65" s="77"/>
    </row>
    <row r="66" spans="1:13" s="78" customFormat="1" ht="24.75" customHeight="1">
      <c r="A66" s="102">
        <v>59</v>
      </c>
      <c r="B66" s="194"/>
      <c r="C66" s="67"/>
      <c r="D66" s="67"/>
      <c r="E66" s="67"/>
      <c r="F66" s="74" t="s">
        <v>42</v>
      </c>
      <c r="G66" s="75">
        <f t="shared" si="1"/>
        <v>0</v>
      </c>
      <c r="H66" s="76" t="s">
        <v>42</v>
      </c>
      <c r="I66" s="77"/>
      <c r="J66" s="76" t="s">
        <v>42</v>
      </c>
      <c r="K66" s="77"/>
      <c r="L66" s="76" t="s">
        <v>42</v>
      </c>
      <c r="M66" s="77"/>
    </row>
    <row r="67" spans="1:13" s="78" customFormat="1" ht="24.75" customHeight="1">
      <c r="A67" s="102">
        <v>60</v>
      </c>
      <c r="B67" s="194"/>
      <c r="C67" s="67"/>
      <c r="D67" s="67"/>
      <c r="E67" s="67"/>
      <c r="F67" s="74" t="s">
        <v>42</v>
      </c>
      <c r="G67" s="75">
        <f t="shared" si="1"/>
        <v>0</v>
      </c>
      <c r="H67" s="76" t="s">
        <v>42</v>
      </c>
      <c r="I67" s="77"/>
      <c r="J67" s="76" t="s">
        <v>42</v>
      </c>
      <c r="K67" s="77"/>
      <c r="L67" s="76" t="s">
        <v>42</v>
      </c>
      <c r="M67" s="77"/>
    </row>
    <row r="68" spans="1:13" s="78" customFormat="1" ht="24.75" customHeight="1">
      <c r="A68" s="102">
        <v>61</v>
      </c>
      <c r="B68" s="194"/>
      <c r="C68" s="67"/>
      <c r="D68" s="67"/>
      <c r="E68" s="67"/>
      <c r="F68" s="74" t="s">
        <v>42</v>
      </c>
      <c r="G68" s="75">
        <f t="shared" si="1"/>
        <v>0</v>
      </c>
      <c r="H68" s="76" t="s">
        <v>42</v>
      </c>
      <c r="I68" s="77"/>
      <c r="J68" s="76" t="s">
        <v>42</v>
      </c>
      <c r="K68" s="77"/>
      <c r="L68" s="76" t="s">
        <v>42</v>
      </c>
      <c r="M68" s="77"/>
    </row>
    <row r="69" spans="1:13" s="78" customFormat="1" ht="24.75" customHeight="1">
      <c r="A69" s="102">
        <v>62</v>
      </c>
      <c r="B69" s="194"/>
      <c r="C69" s="67"/>
      <c r="D69" s="67"/>
      <c r="E69" s="67"/>
      <c r="F69" s="74" t="s">
        <v>42</v>
      </c>
      <c r="G69" s="75">
        <f t="shared" si="1"/>
        <v>0</v>
      </c>
      <c r="H69" s="76" t="s">
        <v>42</v>
      </c>
      <c r="I69" s="77"/>
      <c r="J69" s="76" t="s">
        <v>42</v>
      </c>
      <c r="K69" s="77"/>
      <c r="L69" s="76" t="s">
        <v>42</v>
      </c>
      <c r="M69" s="77"/>
    </row>
    <row r="70" spans="1:13" s="78" customFormat="1" ht="24.75" customHeight="1">
      <c r="A70" s="102">
        <v>63</v>
      </c>
      <c r="B70" s="194"/>
      <c r="C70" s="67"/>
      <c r="D70" s="67"/>
      <c r="E70" s="67"/>
      <c r="F70" s="74" t="s">
        <v>42</v>
      </c>
      <c r="G70" s="75">
        <f t="shared" si="1"/>
        <v>0</v>
      </c>
      <c r="H70" s="76" t="s">
        <v>42</v>
      </c>
      <c r="I70" s="77"/>
      <c r="J70" s="76" t="s">
        <v>42</v>
      </c>
      <c r="K70" s="77"/>
      <c r="L70" s="76" t="s">
        <v>42</v>
      </c>
      <c r="M70" s="77"/>
    </row>
    <row r="71" spans="1:13" s="78" customFormat="1" ht="24.75" customHeight="1">
      <c r="A71" s="102">
        <v>64</v>
      </c>
      <c r="B71" s="194"/>
      <c r="C71" s="67"/>
      <c r="D71" s="67"/>
      <c r="E71" s="67"/>
      <c r="F71" s="74" t="s">
        <v>42</v>
      </c>
      <c r="G71" s="75">
        <f t="shared" si="1"/>
        <v>0</v>
      </c>
      <c r="H71" s="76" t="s">
        <v>42</v>
      </c>
      <c r="I71" s="77"/>
      <c r="J71" s="76" t="s">
        <v>42</v>
      </c>
      <c r="K71" s="77"/>
      <c r="L71" s="76" t="s">
        <v>42</v>
      </c>
      <c r="M71" s="77"/>
    </row>
    <row r="72" spans="1:13" s="78" customFormat="1" ht="24.75" customHeight="1">
      <c r="A72" s="102">
        <v>65</v>
      </c>
      <c r="B72" s="194"/>
      <c r="C72" s="67"/>
      <c r="D72" s="67"/>
      <c r="E72" s="67"/>
      <c r="F72" s="74" t="s">
        <v>42</v>
      </c>
      <c r="G72" s="75">
        <f t="shared" si="1"/>
        <v>0</v>
      </c>
      <c r="H72" s="76" t="s">
        <v>42</v>
      </c>
      <c r="I72" s="77"/>
      <c r="J72" s="76" t="s">
        <v>42</v>
      </c>
      <c r="K72" s="77"/>
      <c r="L72" s="76" t="s">
        <v>42</v>
      </c>
      <c r="M72" s="77"/>
    </row>
    <row r="73" spans="1:13" s="78" customFormat="1" ht="24.75" customHeight="1">
      <c r="A73" s="102">
        <v>66</v>
      </c>
      <c r="B73" s="194"/>
      <c r="C73" s="67"/>
      <c r="D73" s="67"/>
      <c r="E73" s="67"/>
      <c r="F73" s="74" t="s">
        <v>42</v>
      </c>
      <c r="G73" s="75">
        <f t="shared" si="1"/>
        <v>0</v>
      </c>
      <c r="H73" s="76" t="s">
        <v>42</v>
      </c>
      <c r="I73" s="77"/>
      <c r="J73" s="76" t="s">
        <v>42</v>
      </c>
      <c r="K73" s="77"/>
      <c r="L73" s="76" t="s">
        <v>42</v>
      </c>
      <c r="M73" s="77"/>
    </row>
    <row r="74" spans="1:13" s="78" customFormat="1" ht="24.75" customHeight="1">
      <c r="A74" s="102">
        <v>67</v>
      </c>
      <c r="B74" s="194"/>
      <c r="C74" s="67"/>
      <c r="D74" s="67"/>
      <c r="E74" s="67"/>
      <c r="F74" s="74" t="s">
        <v>42</v>
      </c>
      <c r="G74" s="75">
        <f t="shared" si="1"/>
        <v>0</v>
      </c>
      <c r="H74" s="76" t="s">
        <v>42</v>
      </c>
      <c r="I74" s="77"/>
      <c r="J74" s="76" t="s">
        <v>42</v>
      </c>
      <c r="K74" s="77"/>
      <c r="L74" s="76" t="s">
        <v>42</v>
      </c>
      <c r="M74" s="77"/>
    </row>
    <row r="75" spans="1:13" s="78" customFormat="1" ht="24.75" customHeight="1">
      <c r="A75" s="102">
        <v>68</v>
      </c>
      <c r="B75" s="194"/>
      <c r="C75" s="67"/>
      <c r="D75" s="67"/>
      <c r="E75" s="67"/>
      <c r="F75" s="74" t="s">
        <v>42</v>
      </c>
      <c r="G75" s="75">
        <f t="shared" si="1"/>
        <v>0</v>
      </c>
      <c r="H75" s="76" t="s">
        <v>42</v>
      </c>
      <c r="I75" s="77"/>
      <c r="J75" s="76" t="s">
        <v>42</v>
      </c>
      <c r="K75" s="77"/>
      <c r="L75" s="76" t="s">
        <v>42</v>
      </c>
      <c r="M75" s="77"/>
    </row>
    <row r="76" spans="1:13" s="78" customFormat="1" ht="24.75" customHeight="1">
      <c r="A76" s="102">
        <v>69</v>
      </c>
      <c r="B76" s="194"/>
      <c r="C76" s="67"/>
      <c r="D76" s="67"/>
      <c r="E76" s="67"/>
      <c r="F76" s="74" t="s">
        <v>42</v>
      </c>
      <c r="G76" s="75">
        <f t="shared" si="1"/>
        <v>0</v>
      </c>
      <c r="H76" s="76" t="s">
        <v>42</v>
      </c>
      <c r="I76" s="77"/>
      <c r="J76" s="76" t="s">
        <v>42</v>
      </c>
      <c r="K76" s="77"/>
      <c r="L76" s="76" t="s">
        <v>42</v>
      </c>
      <c r="M76" s="77"/>
    </row>
    <row r="77" spans="1:13" s="78" customFormat="1" ht="24.75" customHeight="1">
      <c r="A77" s="102">
        <v>70</v>
      </c>
      <c r="B77" s="194"/>
      <c r="C77" s="67"/>
      <c r="D77" s="67"/>
      <c r="E77" s="67"/>
      <c r="F77" s="74" t="s">
        <v>42</v>
      </c>
      <c r="G77" s="75">
        <f t="shared" si="1"/>
        <v>0</v>
      </c>
      <c r="H77" s="76" t="s">
        <v>42</v>
      </c>
      <c r="I77" s="77"/>
      <c r="J77" s="76" t="s">
        <v>42</v>
      </c>
      <c r="K77" s="77"/>
      <c r="L77" s="76" t="s">
        <v>42</v>
      </c>
      <c r="M77" s="77"/>
    </row>
    <row r="78" spans="1:13" s="78" customFormat="1" ht="24.75" customHeight="1">
      <c r="A78" s="102">
        <v>71</v>
      </c>
      <c r="B78" s="194"/>
      <c r="C78" s="67"/>
      <c r="D78" s="67"/>
      <c r="E78" s="67"/>
      <c r="F78" s="74" t="s">
        <v>42</v>
      </c>
      <c r="G78" s="75">
        <f t="shared" si="1"/>
        <v>0</v>
      </c>
      <c r="H78" s="76" t="s">
        <v>42</v>
      </c>
      <c r="I78" s="77"/>
      <c r="J78" s="76" t="s">
        <v>42</v>
      </c>
      <c r="K78" s="77"/>
      <c r="L78" s="76" t="s">
        <v>42</v>
      </c>
      <c r="M78" s="77"/>
    </row>
    <row r="79" spans="1:13" s="78" customFormat="1" ht="24.75" customHeight="1">
      <c r="A79" s="102">
        <v>72</v>
      </c>
      <c r="B79" s="194"/>
      <c r="C79" s="67"/>
      <c r="D79" s="67"/>
      <c r="E79" s="67"/>
      <c r="F79" s="74" t="s">
        <v>42</v>
      </c>
      <c r="G79" s="75">
        <f t="shared" si="1"/>
        <v>0</v>
      </c>
      <c r="H79" s="76" t="s">
        <v>42</v>
      </c>
      <c r="I79" s="77"/>
      <c r="J79" s="76" t="s">
        <v>42</v>
      </c>
      <c r="K79" s="77"/>
      <c r="L79" s="76" t="s">
        <v>42</v>
      </c>
      <c r="M79" s="77"/>
    </row>
    <row r="80" spans="1:13" s="78" customFormat="1" ht="24.75" customHeight="1">
      <c r="A80" s="102">
        <v>73</v>
      </c>
      <c r="B80" s="194"/>
      <c r="C80" s="67"/>
      <c r="D80" s="67"/>
      <c r="E80" s="67"/>
      <c r="F80" s="74" t="s">
        <v>42</v>
      </c>
      <c r="G80" s="75">
        <f t="shared" si="1"/>
        <v>0</v>
      </c>
      <c r="H80" s="76" t="s">
        <v>42</v>
      </c>
      <c r="I80" s="77"/>
      <c r="J80" s="76" t="s">
        <v>42</v>
      </c>
      <c r="K80" s="77"/>
      <c r="L80" s="76" t="s">
        <v>42</v>
      </c>
      <c r="M80" s="77"/>
    </row>
    <row r="81" spans="1:13" s="78" customFormat="1" ht="24.75" customHeight="1">
      <c r="A81" s="102">
        <v>74</v>
      </c>
      <c r="B81" s="194"/>
      <c r="C81" s="67"/>
      <c r="D81" s="67"/>
      <c r="E81" s="67"/>
      <c r="F81" s="74" t="s">
        <v>42</v>
      </c>
      <c r="G81" s="75">
        <f t="shared" si="1"/>
        <v>0</v>
      </c>
      <c r="H81" s="76" t="s">
        <v>42</v>
      </c>
      <c r="I81" s="77"/>
      <c r="J81" s="76" t="s">
        <v>42</v>
      </c>
      <c r="K81" s="77"/>
      <c r="L81" s="76" t="s">
        <v>42</v>
      </c>
      <c r="M81" s="77"/>
    </row>
    <row r="82" spans="1:13" s="78" customFormat="1" ht="24.75" customHeight="1">
      <c r="A82" s="102">
        <v>75</v>
      </c>
      <c r="B82" s="194"/>
      <c r="C82" s="67"/>
      <c r="D82" s="67"/>
      <c r="E82" s="67"/>
      <c r="F82" s="74" t="s">
        <v>42</v>
      </c>
      <c r="G82" s="75">
        <f t="shared" si="1"/>
        <v>0</v>
      </c>
      <c r="H82" s="76" t="s">
        <v>42</v>
      </c>
      <c r="I82" s="77"/>
      <c r="J82" s="76" t="s">
        <v>42</v>
      </c>
      <c r="K82" s="77"/>
      <c r="L82" s="76" t="s">
        <v>42</v>
      </c>
      <c r="M82" s="77"/>
    </row>
    <row r="83" spans="1:13" s="78" customFormat="1" ht="24.75" customHeight="1">
      <c r="A83" s="102">
        <v>76</v>
      </c>
      <c r="B83" s="194"/>
      <c r="C83" s="67"/>
      <c r="D83" s="67"/>
      <c r="E83" s="67"/>
      <c r="F83" s="74" t="s">
        <v>42</v>
      </c>
      <c r="G83" s="75">
        <f t="shared" si="1"/>
        <v>0</v>
      </c>
      <c r="H83" s="76" t="s">
        <v>42</v>
      </c>
      <c r="I83" s="77"/>
      <c r="J83" s="76" t="s">
        <v>42</v>
      </c>
      <c r="K83" s="77"/>
      <c r="L83" s="76" t="s">
        <v>42</v>
      </c>
      <c r="M83" s="77"/>
    </row>
    <row r="84" spans="1:13" s="78" customFormat="1" ht="24.75" customHeight="1">
      <c r="A84" s="102">
        <v>77</v>
      </c>
      <c r="B84" s="194"/>
      <c r="C84" s="67"/>
      <c r="D84" s="67"/>
      <c r="E84" s="67"/>
      <c r="F84" s="74" t="s">
        <v>42</v>
      </c>
      <c r="G84" s="75">
        <f t="shared" si="1"/>
        <v>0</v>
      </c>
      <c r="H84" s="76" t="s">
        <v>42</v>
      </c>
      <c r="I84" s="77"/>
      <c r="J84" s="76" t="s">
        <v>42</v>
      </c>
      <c r="K84" s="77"/>
      <c r="L84" s="76" t="s">
        <v>42</v>
      </c>
      <c r="M84" s="77"/>
    </row>
    <row r="85" spans="1:13" s="78" customFormat="1" ht="24.75" customHeight="1">
      <c r="A85" s="102">
        <v>78</v>
      </c>
      <c r="B85" s="194"/>
      <c r="C85" s="67"/>
      <c r="D85" s="67"/>
      <c r="E85" s="67"/>
      <c r="F85" s="74" t="s">
        <v>42</v>
      </c>
      <c r="G85" s="75">
        <f t="shared" si="1"/>
        <v>0</v>
      </c>
      <c r="H85" s="76" t="s">
        <v>42</v>
      </c>
      <c r="I85" s="77"/>
      <c r="J85" s="76" t="s">
        <v>42</v>
      </c>
      <c r="K85" s="77"/>
      <c r="L85" s="76" t="s">
        <v>42</v>
      </c>
      <c r="M85" s="77"/>
    </row>
    <row r="86" spans="1:13" s="78" customFormat="1" ht="24.75" customHeight="1">
      <c r="A86" s="102">
        <v>79</v>
      </c>
      <c r="B86" s="194"/>
      <c r="C86" s="67"/>
      <c r="D86" s="67"/>
      <c r="E86" s="67"/>
      <c r="F86" s="74" t="s">
        <v>42</v>
      </c>
      <c r="G86" s="75">
        <f t="shared" si="1"/>
        <v>0</v>
      </c>
      <c r="H86" s="76" t="s">
        <v>42</v>
      </c>
      <c r="I86" s="77"/>
      <c r="J86" s="76" t="s">
        <v>42</v>
      </c>
      <c r="K86" s="77"/>
      <c r="L86" s="76" t="s">
        <v>42</v>
      </c>
      <c r="M86" s="77"/>
    </row>
    <row r="87" spans="1:13" s="78" customFormat="1" ht="24.75" customHeight="1">
      <c r="A87" s="102">
        <v>80</v>
      </c>
      <c r="B87" s="194"/>
      <c r="C87" s="67"/>
      <c r="D87" s="67"/>
      <c r="E87" s="67"/>
      <c r="F87" s="74" t="s">
        <v>42</v>
      </c>
      <c r="G87" s="75">
        <f t="shared" si="1"/>
        <v>0</v>
      </c>
      <c r="H87" s="76" t="s">
        <v>42</v>
      </c>
      <c r="I87" s="77"/>
      <c r="J87" s="76" t="s">
        <v>42</v>
      </c>
      <c r="K87" s="77"/>
      <c r="L87" s="76" t="s">
        <v>42</v>
      </c>
      <c r="M87" s="77"/>
    </row>
    <row r="88" spans="1:13" s="78" customFormat="1" ht="24.75" customHeight="1">
      <c r="A88" s="102">
        <v>81</v>
      </c>
      <c r="B88" s="194"/>
      <c r="C88" s="67"/>
      <c r="D88" s="67"/>
      <c r="E88" s="67"/>
      <c r="F88" s="74" t="s">
        <v>42</v>
      </c>
      <c r="G88" s="75">
        <f t="shared" si="1"/>
        <v>0</v>
      </c>
      <c r="H88" s="76" t="s">
        <v>42</v>
      </c>
      <c r="I88" s="77"/>
      <c r="J88" s="76" t="s">
        <v>42</v>
      </c>
      <c r="K88" s="77"/>
      <c r="L88" s="76" t="s">
        <v>42</v>
      </c>
      <c r="M88" s="77"/>
    </row>
    <row r="89" spans="1:13" s="78" customFormat="1" ht="24.75" customHeight="1">
      <c r="A89" s="102">
        <v>82</v>
      </c>
      <c r="B89" s="194"/>
      <c r="C89" s="67"/>
      <c r="D89" s="67"/>
      <c r="E89" s="67"/>
      <c r="F89" s="74" t="s">
        <v>42</v>
      </c>
      <c r="G89" s="75">
        <f t="shared" si="1"/>
        <v>0</v>
      </c>
      <c r="H89" s="76" t="s">
        <v>42</v>
      </c>
      <c r="I89" s="77"/>
      <c r="J89" s="76" t="s">
        <v>42</v>
      </c>
      <c r="K89" s="77"/>
      <c r="L89" s="76" t="s">
        <v>42</v>
      </c>
      <c r="M89" s="77"/>
    </row>
    <row r="90" spans="1:13" s="78" customFormat="1" ht="24.75" customHeight="1">
      <c r="A90" s="102">
        <v>83</v>
      </c>
      <c r="B90" s="194"/>
      <c r="C90" s="67"/>
      <c r="D90" s="67"/>
      <c r="E90" s="67"/>
      <c r="F90" s="74" t="s">
        <v>42</v>
      </c>
      <c r="G90" s="75">
        <f t="shared" si="1"/>
        <v>0</v>
      </c>
      <c r="H90" s="76" t="s">
        <v>42</v>
      </c>
      <c r="I90" s="77"/>
      <c r="J90" s="76" t="s">
        <v>42</v>
      </c>
      <c r="K90" s="77"/>
      <c r="L90" s="76" t="s">
        <v>42</v>
      </c>
      <c r="M90" s="77"/>
    </row>
    <row r="91" spans="1:13" s="78" customFormat="1" ht="24.75" customHeight="1">
      <c r="A91" s="102">
        <v>84</v>
      </c>
      <c r="B91" s="194"/>
      <c r="C91" s="67"/>
      <c r="D91" s="67"/>
      <c r="E91" s="67"/>
      <c r="F91" s="74" t="s">
        <v>42</v>
      </c>
      <c r="G91" s="75">
        <f t="shared" si="1"/>
        <v>0</v>
      </c>
      <c r="H91" s="76" t="s">
        <v>42</v>
      </c>
      <c r="I91" s="77"/>
      <c r="J91" s="76" t="s">
        <v>42</v>
      </c>
      <c r="K91" s="77"/>
      <c r="L91" s="76" t="s">
        <v>42</v>
      </c>
      <c r="M91" s="77"/>
    </row>
    <row r="92" spans="1:13" s="78" customFormat="1" ht="24.75" customHeight="1">
      <c r="A92" s="102">
        <v>85</v>
      </c>
      <c r="B92" s="194"/>
      <c r="C92" s="67"/>
      <c r="D92" s="67"/>
      <c r="E92" s="67"/>
      <c r="F92" s="74" t="s">
        <v>42</v>
      </c>
      <c r="G92" s="75">
        <f t="shared" si="1"/>
        <v>0</v>
      </c>
      <c r="H92" s="76" t="s">
        <v>42</v>
      </c>
      <c r="I92" s="77"/>
      <c r="J92" s="76" t="s">
        <v>42</v>
      </c>
      <c r="K92" s="77"/>
      <c r="L92" s="76" t="s">
        <v>42</v>
      </c>
      <c r="M92" s="77"/>
    </row>
    <row r="93" spans="1:13" s="78" customFormat="1" ht="24.75" customHeight="1">
      <c r="A93" s="102">
        <v>86</v>
      </c>
      <c r="B93" s="194"/>
      <c r="C93" s="67"/>
      <c r="D93" s="67"/>
      <c r="E93" s="67"/>
      <c r="F93" s="74" t="s">
        <v>42</v>
      </c>
      <c r="G93" s="75">
        <f t="shared" si="1"/>
        <v>0</v>
      </c>
      <c r="H93" s="76" t="s">
        <v>42</v>
      </c>
      <c r="I93" s="77"/>
      <c r="J93" s="76" t="s">
        <v>42</v>
      </c>
      <c r="K93" s="77"/>
      <c r="L93" s="76" t="s">
        <v>42</v>
      </c>
      <c r="M93" s="77"/>
    </row>
    <row r="94" spans="1:13" s="78" customFormat="1" ht="24.75" customHeight="1">
      <c r="A94" s="102">
        <v>87</v>
      </c>
      <c r="B94" s="194"/>
      <c r="C94" s="67"/>
      <c r="D94" s="67"/>
      <c r="E94" s="67"/>
      <c r="F94" s="74" t="s">
        <v>42</v>
      </c>
      <c r="G94" s="75">
        <f t="shared" si="1"/>
        <v>0</v>
      </c>
      <c r="H94" s="76" t="s">
        <v>42</v>
      </c>
      <c r="I94" s="77"/>
      <c r="J94" s="76" t="s">
        <v>42</v>
      </c>
      <c r="K94" s="77"/>
      <c r="L94" s="76" t="s">
        <v>42</v>
      </c>
      <c r="M94" s="77"/>
    </row>
    <row r="95" spans="1:13" s="78" customFormat="1" ht="24.75" customHeight="1">
      <c r="A95" s="102">
        <v>88</v>
      </c>
      <c r="B95" s="197"/>
      <c r="C95" s="67"/>
      <c r="D95" s="67"/>
      <c r="E95" s="67"/>
      <c r="F95" s="74" t="s">
        <v>42</v>
      </c>
      <c r="G95" s="75">
        <f t="shared" si="1"/>
        <v>0</v>
      </c>
      <c r="H95" s="76" t="s">
        <v>42</v>
      </c>
      <c r="I95" s="77"/>
      <c r="J95" s="76" t="s">
        <v>42</v>
      </c>
      <c r="K95" s="77"/>
      <c r="L95" s="76" t="s">
        <v>42</v>
      </c>
      <c r="M95" s="77"/>
    </row>
    <row r="96" spans="1:13" s="78" customFormat="1" ht="24.75" customHeight="1">
      <c r="A96" s="102">
        <v>89</v>
      </c>
      <c r="B96" s="193"/>
      <c r="C96" s="67"/>
      <c r="D96" s="67"/>
      <c r="E96" s="67"/>
      <c r="F96" s="74" t="s">
        <v>42</v>
      </c>
      <c r="G96" s="75">
        <f t="shared" si="1"/>
        <v>0</v>
      </c>
      <c r="H96" s="76" t="s">
        <v>42</v>
      </c>
      <c r="I96" s="77"/>
      <c r="J96" s="76" t="s">
        <v>42</v>
      </c>
      <c r="K96" s="77"/>
      <c r="L96" s="76" t="s">
        <v>42</v>
      </c>
      <c r="M96" s="77"/>
    </row>
    <row r="97" spans="1:13" s="78" customFormat="1" ht="24.75" customHeight="1">
      <c r="A97" s="102">
        <v>90</v>
      </c>
      <c r="B97" s="193"/>
      <c r="C97" s="67"/>
      <c r="D97" s="67"/>
      <c r="E97" s="67"/>
      <c r="F97" s="74" t="s">
        <v>42</v>
      </c>
      <c r="G97" s="75">
        <f t="shared" si="1"/>
        <v>0</v>
      </c>
      <c r="H97" s="76" t="s">
        <v>42</v>
      </c>
      <c r="I97" s="77"/>
      <c r="J97" s="76" t="s">
        <v>42</v>
      </c>
      <c r="K97" s="77"/>
      <c r="L97" s="76" t="s">
        <v>42</v>
      </c>
      <c r="M97" s="77"/>
    </row>
    <row r="98" spans="1:13" s="78" customFormat="1" ht="24.75" customHeight="1">
      <c r="A98" s="102">
        <v>91</v>
      </c>
      <c r="B98" s="198"/>
      <c r="C98" s="67"/>
      <c r="D98" s="67"/>
      <c r="E98" s="67"/>
      <c r="F98" s="74" t="s">
        <v>42</v>
      </c>
      <c r="G98" s="75">
        <f t="shared" si="1"/>
        <v>0</v>
      </c>
      <c r="H98" s="76" t="s">
        <v>42</v>
      </c>
      <c r="I98" s="77"/>
      <c r="J98" s="76" t="s">
        <v>42</v>
      </c>
      <c r="K98" s="77"/>
      <c r="L98" s="76" t="s">
        <v>42</v>
      </c>
      <c r="M98" s="77"/>
    </row>
    <row r="99" spans="1:13" s="78" customFormat="1" ht="24.75" customHeight="1">
      <c r="A99" s="102">
        <v>92</v>
      </c>
      <c r="B99" s="193"/>
      <c r="C99" s="67"/>
      <c r="D99" s="67"/>
      <c r="E99" s="67"/>
      <c r="F99" s="74" t="s">
        <v>42</v>
      </c>
      <c r="G99" s="75">
        <f t="shared" si="1"/>
        <v>0</v>
      </c>
      <c r="H99" s="76" t="s">
        <v>42</v>
      </c>
      <c r="I99" s="77"/>
      <c r="J99" s="76" t="s">
        <v>42</v>
      </c>
      <c r="K99" s="77"/>
      <c r="L99" s="76" t="s">
        <v>42</v>
      </c>
      <c r="M99" s="77"/>
    </row>
    <row r="100" spans="1:13" s="78" customFormat="1" ht="24.75" customHeight="1">
      <c r="A100" s="102">
        <v>93</v>
      </c>
      <c r="B100" s="193"/>
      <c r="C100" s="67"/>
      <c r="D100" s="67"/>
      <c r="E100" s="67"/>
      <c r="F100" s="74" t="s">
        <v>42</v>
      </c>
      <c r="G100" s="75">
        <f t="shared" si="1"/>
        <v>0</v>
      </c>
      <c r="H100" s="76" t="s">
        <v>42</v>
      </c>
      <c r="I100" s="77"/>
      <c r="J100" s="76" t="s">
        <v>42</v>
      </c>
      <c r="K100" s="77"/>
      <c r="L100" s="76" t="s">
        <v>42</v>
      </c>
      <c r="M100" s="77"/>
    </row>
    <row r="101" spans="1:13" s="78" customFormat="1" ht="24.75" customHeight="1">
      <c r="A101" s="102">
        <v>94</v>
      </c>
      <c r="B101" s="193"/>
      <c r="C101" s="67"/>
      <c r="D101" s="67"/>
      <c r="E101" s="67"/>
      <c r="F101" s="74" t="s">
        <v>42</v>
      </c>
      <c r="G101" s="75">
        <f t="shared" si="1"/>
        <v>0</v>
      </c>
      <c r="H101" s="76" t="s">
        <v>42</v>
      </c>
      <c r="I101" s="77"/>
      <c r="J101" s="76" t="s">
        <v>42</v>
      </c>
      <c r="K101" s="77"/>
      <c r="L101" s="76" t="s">
        <v>42</v>
      </c>
      <c r="M101" s="77"/>
    </row>
    <row r="102" spans="1:13" s="78" customFormat="1" ht="24.75" customHeight="1">
      <c r="A102" s="102">
        <v>95</v>
      </c>
      <c r="B102" s="193"/>
      <c r="C102" s="67"/>
      <c r="D102" s="67"/>
      <c r="E102" s="67"/>
      <c r="F102" s="74" t="s">
        <v>42</v>
      </c>
      <c r="G102" s="75">
        <f t="shared" si="1"/>
        <v>0</v>
      </c>
      <c r="H102" s="76" t="s">
        <v>42</v>
      </c>
      <c r="I102" s="77"/>
      <c r="J102" s="76" t="s">
        <v>42</v>
      </c>
      <c r="K102" s="77"/>
      <c r="L102" s="76" t="s">
        <v>42</v>
      </c>
      <c r="M102" s="77"/>
    </row>
    <row r="103" spans="1:13" s="78" customFormat="1" ht="24.75" customHeight="1">
      <c r="A103" s="102">
        <v>96</v>
      </c>
      <c r="B103" s="193"/>
      <c r="C103" s="67"/>
      <c r="D103" s="67"/>
      <c r="E103" s="67"/>
      <c r="F103" s="74" t="s">
        <v>42</v>
      </c>
      <c r="G103" s="75">
        <f t="shared" si="1"/>
        <v>0</v>
      </c>
      <c r="H103" s="76" t="s">
        <v>42</v>
      </c>
      <c r="I103" s="77"/>
      <c r="J103" s="76" t="s">
        <v>42</v>
      </c>
      <c r="K103" s="77"/>
      <c r="L103" s="76" t="s">
        <v>42</v>
      </c>
      <c r="M103" s="77"/>
    </row>
    <row r="104" spans="1:13" s="78" customFormat="1" ht="24.75" customHeight="1">
      <c r="A104" s="102">
        <v>97</v>
      </c>
      <c r="B104" s="193"/>
      <c r="C104" s="67"/>
      <c r="D104" s="67"/>
      <c r="E104" s="67"/>
      <c r="F104" s="74" t="s">
        <v>42</v>
      </c>
      <c r="G104" s="75">
        <f t="shared" si="1"/>
        <v>0</v>
      </c>
      <c r="H104" s="76" t="s">
        <v>42</v>
      </c>
      <c r="I104" s="77"/>
      <c r="J104" s="76" t="s">
        <v>42</v>
      </c>
      <c r="K104" s="77"/>
      <c r="L104" s="76" t="s">
        <v>42</v>
      </c>
      <c r="M104" s="77"/>
    </row>
    <row r="105" spans="1:13" s="78" customFormat="1" ht="24.75" customHeight="1">
      <c r="A105" s="102">
        <v>98</v>
      </c>
      <c r="B105" s="193"/>
      <c r="C105" s="67"/>
      <c r="D105" s="67"/>
      <c r="E105" s="67"/>
      <c r="F105" s="74" t="s">
        <v>42</v>
      </c>
      <c r="G105" s="75">
        <f t="shared" si="1"/>
        <v>0</v>
      </c>
      <c r="H105" s="76" t="s">
        <v>42</v>
      </c>
      <c r="I105" s="77"/>
      <c r="J105" s="76" t="s">
        <v>42</v>
      </c>
      <c r="K105" s="77"/>
      <c r="L105" s="76" t="s">
        <v>42</v>
      </c>
      <c r="M105" s="77"/>
    </row>
    <row r="106" spans="1:13" s="78" customFormat="1" ht="24.75" customHeight="1">
      <c r="A106" s="102">
        <v>99</v>
      </c>
      <c r="B106" s="193"/>
      <c r="C106" s="67"/>
      <c r="D106" s="67"/>
      <c r="E106" s="67"/>
      <c r="F106" s="74" t="s">
        <v>42</v>
      </c>
      <c r="G106" s="75">
        <f t="shared" si="1"/>
        <v>0</v>
      </c>
      <c r="H106" s="76" t="s">
        <v>42</v>
      </c>
      <c r="I106" s="77"/>
      <c r="J106" s="76" t="s">
        <v>42</v>
      </c>
      <c r="K106" s="77"/>
      <c r="L106" s="76" t="s">
        <v>42</v>
      </c>
      <c r="M106" s="77"/>
    </row>
    <row r="107" spans="1:13" s="78" customFormat="1" ht="24.75" customHeight="1">
      <c r="A107" s="102">
        <v>100</v>
      </c>
      <c r="B107" s="193"/>
      <c r="C107" s="67"/>
      <c r="D107" s="67"/>
      <c r="E107" s="67"/>
      <c r="F107" s="74" t="s">
        <v>42</v>
      </c>
      <c r="G107" s="75">
        <f t="shared" si="1"/>
        <v>0</v>
      </c>
      <c r="H107" s="76" t="s">
        <v>42</v>
      </c>
      <c r="I107" s="77"/>
      <c r="J107" s="76" t="s">
        <v>42</v>
      </c>
      <c r="K107" s="77"/>
      <c r="L107" s="76" t="s">
        <v>42</v>
      </c>
      <c r="M107" s="77"/>
    </row>
    <row r="108" spans="1:13" s="78" customFormat="1" ht="24.75" customHeight="1">
      <c r="A108" s="102">
        <v>101</v>
      </c>
      <c r="B108" s="198"/>
      <c r="C108" s="67"/>
      <c r="D108" s="67"/>
      <c r="E108" s="67"/>
      <c r="F108" s="74" t="s">
        <v>42</v>
      </c>
      <c r="G108" s="75">
        <f t="shared" si="1"/>
        <v>0</v>
      </c>
      <c r="H108" s="76" t="s">
        <v>42</v>
      </c>
      <c r="I108" s="77"/>
      <c r="J108" s="76" t="s">
        <v>42</v>
      </c>
      <c r="K108" s="77"/>
      <c r="L108" s="76" t="s">
        <v>42</v>
      </c>
      <c r="M108" s="77"/>
    </row>
    <row r="109" spans="1:13" s="78" customFormat="1" ht="24.75" customHeight="1">
      <c r="A109" s="102">
        <v>102</v>
      </c>
      <c r="B109" s="193"/>
      <c r="C109" s="67"/>
      <c r="D109" s="67"/>
      <c r="E109" s="67"/>
      <c r="F109" s="74" t="s">
        <v>42</v>
      </c>
      <c r="G109" s="75">
        <f t="shared" si="1"/>
        <v>0</v>
      </c>
      <c r="H109" s="76" t="s">
        <v>42</v>
      </c>
      <c r="I109" s="77"/>
      <c r="J109" s="76" t="s">
        <v>42</v>
      </c>
      <c r="K109" s="77"/>
      <c r="L109" s="76" t="s">
        <v>42</v>
      </c>
      <c r="M109" s="77"/>
    </row>
    <row r="110" spans="1:13" s="78" customFormat="1" ht="24.75" customHeight="1">
      <c r="A110" s="102">
        <v>103</v>
      </c>
      <c r="B110" s="193"/>
      <c r="C110" s="67"/>
      <c r="D110" s="67"/>
      <c r="E110" s="67"/>
      <c r="F110" s="74" t="s">
        <v>42</v>
      </c>
      <c r="G110" s="75">
        <f t="shared" si="1"/>
        <v>0</v>
      </c>
      <c r="H110" s="76" t="s">
        <v>42</v>
      </c>
      <c r="I110" s="77"/>
      <c r="J110" s="76" t="s">
        <v>42</v>
      </c>
      <c r="K110" s="77"/>
      <c r="L110" s="76" t="s">
        <v>42</v>
      </c>
      <c r="M110" s="77"/>
    </row>
    <row r="111" spans="1:13" s="78" customFormat="1" ht="24.75" customHeight="1" thickBot="1">
      <c r="A111" s="102">
        <v>104</v>
      </c>
      <c r="B111" s="193"/>
      <c r="C111" s="67"/>
      <c r="D111" s="67"/>
      <c r="E111" s="67"/>
      <c r="F111" s="74" t="s">
        <v>42</v>
      </c>
      <c r="G111" s="75">
        <f t="shared" si="1"/>
        <v>0</v>
      </c>
      <c r="H111" s="76" t="s">
        <v>42</v>
      </c>
      <c r="I111" s="77"/>
      <c r="J111" s="76" t="s">
        <v>42</v>
      </c>
      <c r="K111" s="77"/>
      <c r="L111" s="76" t="s">
        <v>42</v>
      </c>
      <c r="M111" s="77"/>
    </row>
    <row r="112" spans="1:13" s="78" customFormat="1" ht="26.25" customHeight="1">
      <c r="A112" s="495" t="s">
        <v>37</v>
      </c>
      <c r="B112" s="496"/>
      <c r="C112" s="79" t="s">
        <v>34</v>
      </c>
      <c r="D112" s="79" t="s">
        <v>34</v>
      </c>
      <c r="E112" s="79" t="s">
        <v>34</v>
      </c>
      <c r="F112" s="80" t="s">
        <v>42</v>
      </c>
      <c r="G112" s="27">
        <f>I112+K112+M112</f>
        <v>0</v>
      </c>
      <c r="H112" s="27" t="s">
        <v>42</v>
      </c>
      <c r="I112" s="27">
        <f>SUM(I8:I111)</f>
        <v>0</v>
      </c>
      <c r="J112" s="27" t="s">
        <v>42</v>
      </c>
      <c r="K112" s="27">
        <f>SUM(K8:K111)</f>
        <v>0</v>
      </c>
      <c r="L112" s="27" t="s">
        <v>42</v>
      </c>
      <c r="M112" s="27">
        <f>SUM(M8:M111)</f>
        <v>0</v>
      </c>
    </row>
    <row r="113" spans="1:13" s="78" customFormat="1" ht="26.25" customHeight="1">
      <c r="A113" s="81"/>
      <c r="B113" s="82" t="s">
        <v>32</v>
      </c>
      <c r="C113" s="83" t="s">
        <v>34</v>
      </c>
      <c r="D113" s="83" t="s">
        <v>34</v>
      </c>
      <c r="E113" s="84" t="s">
        <v>16</v>
      </c>
      <c r="F113" s="75" t="s">
        <v>42</v>
      </c>
      <c r="G113" s="75">
        <f>I113+K113+M113</f>
        <v>0</v>
      </c>
      <c r="H113" s="75" t="s">
        <v>42</v>
      </c>
      <c r="I113" s="75">
        <f>I115+I116+I118+I120+I122</f>
        <v>0</v>
      </c>
      <c r="J113" s="75" t="s">
        <v>42</v>
      </c>
      <c r="K113" s="75">
        <f>K115+K116+K118+K120+K122</f>
        <v>0</v>
      </c>
      <c r="L113" s="75" t="s">
        <v>42</v>
      </c>
      <c r="M113" s="75">
        <f>M115+M116+M118+M120+M122</f>
        <v>0</v>
      </c>
    </row>
    <row r="114" spans="1:13" s="78" customFormat="1" ht="26.25" customHeight="1" thickBot="1">
      <c r="A114" s="85"/>
      <c r="B114" s="86" t="s">
        <v>33</v>
      </c>
      <c r="C114" s="87" t="s">
        <v>34</v>
      </c>
      <c r="D114" s="87" t="s">
        <v>34</v>
      </c>
      <c r="E114" s="88" t="s">
        <v>17</v>
      </c>
      <c r="F114" s="89" t="s">
        <v>42</v>
      </c>
      <c r="G114" s="89">
        <f>I114+K114+M114</f>
        <v>0</v>
      </c>
      <c r="H114" s="89" t="s">
        <v>42</v>
      </c>
      <c r="I114" s="89">
        <f>I117+I119+I121+I123</f>
        <v>0</v>
      </c>
      <c r="J114" s="89" t="s">
        <v>42</v>
      </c>
      <c r="K114" s="89">
        <f>K117+K119+K121+K123</f>
        <v>0</v>
      </c>
      <c r="L114" s="89" t="s">
        <v>42</v>
      </c>
      <c r="M114" s="89">
        <f>M117+M119+M121+M123</f>
        <v>0</v>
      </c>
    </row>
    <row r="115" spans="1:13" s="78" customFormat="1" ht="21.75" customHeight="1">
      <c r="A115" s="90"/>
      <c r="B115" s="91" t="s">
        <v>11</v>
      </c>
      <c r="C115" s="92" t="s">
        <v>12</v>
      </c>
      <c r="D115" s="92" t="s">
        <v>16</v>
      </c>
      <c r="E115" s="92" t="s">
        <v>16</v>
      </c>
      <c r="F115" s="93" t="s">
        <v>42</v>
      </c>
      <c r="G115" s="94">
        <f aca="true" t="shared" si="2" ref="G115:G123">I115+K115+M115</f>
        <v>0</v>
      </c>
      <c r="H115" s="160" t="s">
        <v>42</v>
      </c>
      <c r="I115" s="160"/>
      <c r="J115" s="160" t="s">
        <v>42</v>
      </c>
      <c r="K115" s="160"/>
      <c r="L115" s="160" t="s">
        <v>42</v>
      </c>
      <c r="M115" s="160"/>
    </row>
    <row r="116" spans="1:13" s="78" customFormat="1" ht="24" customHeight="1">
      <c r="A116" s="95"/>
      <c r="B116" s="96" t="s">
        <v>13</v>
      </c>
      <c r="C116" s="97" t="s">
        <v>12</v>
      </c>
      <c r="D116" s="97" t="s">
        <v>14</v>
      </c>
      <c r="E116" s="97" t="s">
        <v>16</v>
      </c>
      <c r="F116" s="74" t="s">
        <v>42</v>
      </c>
      <c r="G116" s="75">
        <f t="shared" si="2"/>
        <v>0</v>
      </c>
      <c r="H116" s="161" t="s">
        <v>42</v>
      </c>
      <c r="I116" s="161"/>
      <c r="J116" s="161" t="s">
        <v>42</v>
      </c>
      <c r="K116" s="161"/>
      <c r="L116" s="161" t="s">
        <v>42</v>
      </c>
      <c r="M116" s="161"/>
    </row>
    <row r="117" spans="1:13" s="78" customFormat="1" ht="24" customHeight="1">
      <c r="A117" s="95"/>
      <c r="B117" s="96" t="s">
        <v>15</v>
      </c>
      <c r="C117" s="97" t="s">
        <v>12</v>
      </c>
      <c r="D117" s="97" t="s">
        <v>16</v>
      </c>
      <c r="E117" s="97" t="s">
        <v>17</v>
      </c>
      <c r="F117" s="74" t="s">
        <v>42</v>
      </c>
      <c r="G117" s="75">
        <f t="shared" si="2"/>
        <v>0</v>
      </c>
      <c r="H117" s="161" t="s">
        <v>42</v>
      </c>
      <c r="I117" s="161"/>
      <c r="J117" s="161" t="s">
        <v>42</v>
      </c>
      <c r="K117" s="161"/>
      <c r="L117" s="161" t="s">
        <v>42</v>
      </c>
      <c r="M117" s="161"/>
    </row>
    <row r="118" spans="1:13" s="78" customFormat="1" ht="24" customHeight="1">
      <c r="A118" s="95"/>
      <c r="B118" s="96" t="s">
        <v>18</v>
      </c>
      <c r="C118" s="97" t="s">
        <v>19</v>
      </c>
      <c r="D118" s="97" t="s">
        <v>16</v>
      </c>
      <c r="E118" s="97" t="s">
        <v>16</v>
      </c>
      <c r="F118" s="74" t="s">
        <v>42</v>
      </c>
      <c r="G118" s="75">
        <f t="shared" si="2"/>
        <v>0</v>
      </c>
      <c r="H118" s="161" t="s">
        <v>42</v>
      </c>
      <c r="I118" s="161"/>
      <c r="J118" s="161" t="s">
        <v>42</v>
      </c>
      <c r="K118" s="161"/>
      <c r="L118" s="161" t="s">
        <v>42</v>
      </c>
      <c r="M118" s="161"/>
    </row>
    <row r="119" spans="1:13" s="78" customFormat="1" ht="24" customHeight="1">
      <c r="A119" s="95"/>
      <c r="B119" s="96" t="s">
        <v>20</v>
      </c>
      <c r="C119" s="97" t="s">
        <v>19</v>
      </c>
      <c r="D119" s="97" t="s">
        <v>16</v>
      </c>
      <c r="E119" s="97" t="s">
        <v>17</v>
      </c>
      <c r="F119" s="74" t="s">
        <v>42</v>
      </c>
      <c r="G119" s="75">
        <f t="shared" si="2"/>
        <v>0</v>
      </c>
      <c r="H119" s="161" t="s">
        <v>42</v>
      </c>
      <c r="I119" s="161"/>
      <c r="J119" s="161" t="s">
        <v>42</v>
      </c>
      <c r="K119" s="161"/>
      <c r="L119" s="161" t="s">
        <v>42</v>
      </c>
      <c r="M119" s="161"/>
    </row>
    <row r="120" spans="1:13" s="78" customFormat="1" ht="24" customHeight="1">
      <c r="A120" s="95"/>
      <c r="B120" s="96" t="s">
        <v>22</v>
      </c>
      <c r="C120" s="97" t="s">
        <v>23</v>
      </c>
      <c r="D120" s="97" t="s">
        <v>16</v>
      </c>
      <c r="E120" s="97" t="s">
        <v>16</v>
      </c>
      <c r="F120" s="74" t="s">
        <v>42</v>
      </c>
      <c r="G120" s="75">
        <f t="shared" si="2"/>
        <v>0</v>
      </c>
      <c r="H120" s="161" t="s">
        <v>42</v>
      </c>
      <c r="I120" s="161"/>
      <c r="J120" s="161" t="s">
        <v>42</v>
      </c>
      <c r="K120" s="161"/>
      <c r="L120" s="161" t="s">
        <v>42</v>
      </c>
      <c r="M120" s="161"/>
    </row>
    <row r="121" spans="1:13" s="78" customFormat="1" ht="24" customHeight="1">
      <c r="A121" s="95"/>
      <c r="B121" s="96" t="s">
        <v>25</v>
      </c>
      <c r="C121" s="97" t="s">
        <v>23</v>
      </c>
      <c r="D121" s="97" t="s">
        <v>16</v>
      </c>
      <c r="E121" s="97" t="s">
        <v>17</v>
      </c>
      <c r="F121" s="74" t="s">
        <v>42</v>
      </c>
      <c r="G121" s="75">
        <f t="shared" si="2"/>
        <v>0</v>
      </c>
      <c r="H121" s="161" t="s">
        <v>42</v>
      </c>
      <c r="I121" s="161"/>
      <c r="J121" s="161" t="s">
        <v>42</v>
      </c>
      <c r="K121" s="161"/>
      <c r="L121" s="161" t="s">
        <v>42</v>
      </c>
      <c r="M121" s="161"/>
    </row>
    <row r="122" spans="1:13" s="78" customFormat="1" ht="24" customHeight="1">
      <c r="A122" s="95"/>
      <c r="B122" s="96" t="s">
        <v>30</v>
      </c>
      <c r="C122" s="97" t="s">
        <v>23</v>
      </c>
      <c r="D122" s="97" t="s">
        <v>24</v>
      </c>
      <c r="E122" s="97" t="s">
        <v>16</v>
      </c>
      <c r="F122" s="74" t="s">
        <v>42</v>
      </c>
      <c r="G122" s="75">
        <f t="shared" si="2"/>
        <v>0</v>
      </c>
      <c r="H122" s="161" t="s">
        <v>42</v>
      </c>
      <c r="I122" s="161"/>
      <c r="J122" s="161" t="s">
        <v>42</v>
      </c>
      <c r="K122" s="161"/>
      <c r="L122" s="161" t="s">
        <v>42</v>
      </c>
      <c r="M122" s="161"/>
    </row>
    <row r="123" spans="1:13" s="98" customFormat="1" ht="24" customHeight="1">
      <c r="A123" s="95"/>
      <c r="B123" s="96" t="s">
        <v>31</v>
      </c>
      <c r="C123" s="97" t="s">
        <v>23</v>
      </c>
      <c r="D123" s="97" t="s">
        <v>24</v>
      </c>
      <c r="E123" s="97" t="s">
        <v>17</v>
      </c>
      <c r="F123" s="74" t="s">
        <v>42</v>
      </c>
      <c r="G123" s="75">
        <f t="shared" si="2"/>
        <v>0</v>
      </c>
      <c r="H123" s="161" t="s">
        <v>42</v>
      </c>
      <c r="I123" s="161"/>
      <c r="J123" s="161" t="s">
        <v>42</v>
      </c>
      <c r="K123" s="161"/>
      <c r="L123" s="161" t="s">
        <v>42</v>
      </c>
      <c r="M123" s="161"/>
    </row>
    <row r="124" ht="18.75">
      <c r="A124" s="100"/>
    </row>
  </sheetData>
  <sheetProtection selectLockedCells="1" selectUnlockedCells="1"/>
  <mergeCells count="24">
    <mergeCell ref="A1:M1"/>
    <mergeCell ref="A2:M2"/>
    <mergeCell ref="L5:L6"/>
    <mergeCell ref="M5:M6"/>
    <mergeCell ref="H5:H6"/>
    <mergeCell ref="F4:G4"/>
    <mergeCell ref="A112:B112"/>
    <mergeCell ref="J5:J6"/>
    <mergeCell ref="A7:E7"/>
    <mergeCell ref="K5:K6"/>
    <mergeCell ref="E4:E6"/>
    <mergeCell ref="I5:I6"/>
    <mergeCell ref="F5:F6"/>
    <mergeCell ref="B3:B6"/>
    <mergeCell ref="C4:C6"/>
    <mergeCell ref="J4:K4"/>
    <mergeCell ref="A3:A6"/>
    <mergeCell ref="C3:D3"/>
    <mergeCell ref="D4:D6"/>
    <mergeCell ref="H4:I4"/>
    <mergeCell ref="G5:G6"/>
    <mergeCell ref="H3:M3"/>
    <mergeCell ref="F3:G3"/>
    <mergeCell ref="L4:M4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1"/>
  <sheetViews>
    <sheetView showGridLines="0" view="pageBreakPreview" zoomScale="50" zoomScaleSheetLayoutView="50" zoomScalePageLayoutView="0" workbookViewId="0" topLeftCell="A1">
      <pane xSplit="7" ySplit="7" topLeftCell="H14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5" customWidth="1"/>
    <col min="2" max="2" width="47.7109375" style="6" customWidth="1"/>
    <col min="3" max="3" width="17.7109375" style="6" customWidth="1"/>
    <col min="4" max="4" width="13.7109375" style="6" customWidth="1"/>
    <col min="5" max="5" width="13.28125" style="6" customWidth="1"/>
    <col min="6" max="6" width="13.28125" style="151" customWidth="1"/>
    <col min="7" max="8" width="11.8515625" style="151" customWidth="1"/>
    <col min="9" max="9" width="9.421875" style="152" customWidth="1"/>
    <col min="10" max="10" width="7.421875" style="151" customWidth="1"/>
    <col min="11" max="12" width="10.28125" style="152" customWidth="1"/>
    <col min="13" max="13" width="8.57421875" style="152" customWidth="1"/>
    <col min="14" max="15" width="9.140625" style="6" customWidth="1"/>
    <col min="16" max="16" width="11.00390625" style="6" customWidth="1"/>
    <col min="17" max="19" width="9.140625" style="6" customWidth="1"/>
    <col min="20" max="20" width="12.421875" style="6" customWidth="1"/>
    <col min="21" max="30" width="9.140625" style="6" customWidth="1"/>
    <col min="31" max="31" width="13.421875" style="6" customWidth="1"/>
    <col min="32" max="33" width="9.140625" style="6" customWidth="1"/>
    <col min="34" max="34" width="12.140625" style="6" customWidth="1"/>
    <col min="35" max="36" width="9.140625" style="6" customWidth="1"/>
    <col min="37" max="37" width="12.140625" style="6" customWidth="1"/>
    <col min="38" max="16384" width="9.140625" style="6" customWidth="1"/>
  </cols>
  <sheetData>
    <row r="1" spans="1:19" ht="128.25" customHeight="1">
      <c r="A1" s="411" t="s">
        <v>76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3" ht="34.5" customHeight="1" thickBot="1">
      <c r="A2" s="467" t="str">
        <f>СВОД!A3</f>
        <v>(Наименование муниципального образования )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43" ht="70.5" customHeight="1" thickBot="1">
      <c r="A3" s="517" t="s">
        <v>0</v>
      </c>
      <c r="B3" s="521" t="s">
        <v>41</v>
      </c>
      <c r="C3" s="445" t="s">
        <v>8</v>
      </c>
      <c r="D3" s="446"/>
      <c r="E3" s="179" t="s">
        <v>9</v>
      </c>
      <c r="F3" s="412" t="s">
        <v>1</v>
      </c>
      <c r="G3" s="413"/>
      <c r="H3" s="414" t="s">
        <v>29</v>
      </c>
      <c r="I3" s="415"/>
      <c r="J3" s="415"/>
      <c r="K3" s="415"/>
      <c r="L3" s="415"/>
      <c r="M3" s="416"/>
      <c r="N3" s="407" t="s">
        <v>51</v>
      </c>
      <c r="O3" s="408"/>
      <c r="P3" s="410"/>
      <c r="Q3" s="407" t="s">
        <v>52</v>
      </c>
      <c r="R3" s="408"/>
      <c r="S3" s="410"/>
      <c r="T3" s="407" t="s">
        <v>53</v>
      </c>
      <c r="U3" s="408"/>
      <c r="V3" s="410"/>
      <c r="W3" s="417" t="s">
        <v>54</v>
      </c>
      <c r="X3" s="417"/>
      <c r="Y3" s="417"/>
      <c r="Z3" s="407" t="s">
        <v>55</v>
      </c>
      <c r="AA3" s="408"/>
      <c r="AB3" s="410"/>
      <c r="AC3" s="407" t="s">
        <v>56</v>
      </c>
      <c r="AD3" s="408"/>
      <c r="AE3" s="410"/>
      <c r="AF3" s="407" t="s">
        <v>57</v>
      </c>
      <c r="AG3" s="408"/>
      <c r="AH3" s="410"/>
      <c r="AI3" s="407" t="s">
        <v>58</v>
      </c>
      <c r="AJ3" s="408"/>
      <c r="AK3" s="410"/>
      <c r="AL3" s="407" t="s">
        <v>59</v>
      </c>
      <c r="AM3" s="408"/>
      <c r="AN3" s="410"/>
      <c r="AO3" s="407" t="s">
        <v>60</v>
      </c>
      <c r="AP3" s="408"/>
      <c r="AQ3" s="409"/>
    </row>
    <row r="4" spans="1:43" ht="51" customHeight="1" thickBot="1">
      <c r="A4" s="518"/>
      <c r="B4" s="522"/>
      <c r="C4" s="447" t="s">
        <v>64</v>
      </c>
      <c r="D4" s="447" t="s">
        <v>72</v>
      </c>
      <c r="E4" s="450" t="s">
        <v>73</v>
      </c>
      <c r="F4" s="443" t="s">
        <v>2</v>
      </c>
      <c r="G4" s="444"/>
      <c r="H4" s="442" t="s">
        <v>61</v>
      </c>
      <c r="I4" s="442"/>
      <c r="J4" s="442" t="s">
        <v>62</v>
      </c>
      <c r="K4" s="442"/>
      <c r="L4" s="442" t="s">
        <v>63</v>
      </c>
      <c r="M4" s="442"/>
      <c r="N4" s="119" t="s">
        <v>61</v>
      </c>
      <c r="O4" s="119" t="s">
        <v>62</v>
      </c>
      <c r="P4" s="119" t="s">
        <v>63</v>
      </c>
      <c r="Q4" s="119" t="s">
        <v>61</v>
      </c>
      <c r="R4" s="119" t="s">
        <v>62</v>
      </c>
      <c r="S4" s="119" t="s">
        <v>63</v>
      </c>
      <c r="T4" s="119" t="s">
        <v>61</v>
      </c>
      <c r="U4" s="119" t="s">
        <v>62</v>
      </c>
      <c r="V4" s="119" t="s">
        <v>63</v>
      </c>
      <c r="W4" s="119" t="s">
        <v>61</v>
      </c>
      <c r="X4" s="119" t="s">
        <v>62</v>
      </c>
      <c r="Y4" s="119" t="s">
        <v>63</v>
      </c>
      <c r="Z4" s="119" t="s">
        <v>61</v>
      </c>
      <c r="AA4" s="119" t="s">
        <v>62</v>
      </c>
      <c r="AB4" s="119" t="s">
        <v>63</v>
      </c>
      <c r="AC4" s="119" t="s">
        <v>61</v>
      </c>
      <c r="AD4" s="119" t="s">
        <v>62</v>
      </c>
      <c r="AE4" s="119" t="s">
        <v>63</v>
      </c>
      <c r="AF4" s="119" t="s">
        <v>61</v>
      </c>
      <c r="AG4" s="119" t="s">
        <v>62</v>
      </c>
      <c r="AH4" s="119" t="s">
        <v>63</v>
      </c>
      <c r="AI4" s="119" t="s">
        <v>61</v>
      </c>
      <c r="AJ4" s="119" t="s">
        <v>62</v>
      </c>
      <c r="AK4" s="119" t="s">
        <v>63</v>
      </c>
      <c r="AL4" s="119" t="s">
        <v>61</v>
      </c>
      <c r="AM4" s="119" t="s">
        <v>62</v>
      </c>
      <c r="AN4" s="119" t="s">
        <v>63</v>
      </c>
      <c r="AO4" s="119" t="s">
        <v>61</v>
      </c>
      <c r="AP4" s="119" t="s">
        <v>62</v>
      </c>
      <c r="AQ4" s="137" t="s">
        <v>63</v>
      </c>
    </row>
    <row r="5" spans="1:44" ht="33.75" customHeight="1" thickBot="1">
      <c r="A5" s="519"/>
      <c r="B5" s="523"/>
      <c r="C5" s="448"/>
      <c r="D5" s="448"/>
      <c r="E5" s="451"/>
      <c r="F5" s="438" t="s">
        <v>4</v>
      </c>
      <c r="G5" s="436" t="s">
        <v>3</v>
      </c>
      <c r="H5" s="440" t="s">
        <v>4</v>
      </c>
      <c r="I5" s="440" t="s">
        <v>3</v>
      </c>
      <c r="J5" s="440" t="s">
        <v>4</v>
      </c>
      <c r="K5" s="440" t="s">
        <v>3</v>
      </c>
      <c r="L5" s="440" t="s">
        <v>4</v>
      </c>
      <c r="M5" s="440" t="s">
        <v>3</v>
      </c>
      <c r="N5" s="427" t="s">
        <v>3</v>
      </c>
      <c r="O5" s="427" t="s">
        <v>3</v>
      </c>
      <c r="P5" s="427" t="s">
        <v>3</v>
      </c>
      <c r="Q5" s="427" t="s">
        <v>3</v>
      </c>
      <c r="R5" s="427" t="s">
        <v>3</v>
      </c>
      <c r="S5" s="427" t="s">
        <v>3</v>
      </c>
      <c r="T5" s="427" t="s">
        <v>3</v>
      </c>
      <c r="U5" s="427" t="s">
        <v>3</v>
      </c>
      <c r="V5" s="427" t="s">
        <v>3</v>
      </c>
      <c r="W5" s="427" t="s">
        <v>3</v>
      </c>
      <c r="X5" s="427" t="s">
        <v>3</v>
      </c>
      <c r="Y5" s="427" t="s">
        <v>3</v>
      </c>
      <c r="Z5" s="427" t="s">
        <v>3</v>
      </c>
      <c r="AA5" s="427" t="s">
        <v>3</v>
      </c>
      <c r="AB5" s="427" t="s">
        <v>3</v>
      </c>
      <c r="AC5" s="427" t="s">
        <v>3</v>
      </c>
      <c r="AD5" s="427" t="s">
        <v>3</v>
      </c>
      <c r="AE5" s="427" t="s">
        <v>3</v>
      </c>
      <c r="AF5" s="427" t="s">
        <v>3</v>
      </c>
      <c r="AG5" s="427" t="s">
        <v>3</v>
      </c>
      <c r="AH5" s="427" t="s">
        <v>3</v>
      </c>
      <c r="AI5" s="427" t="s">
        <v>3</v>
      </c>
      <c r="AJ5" s="427" t="s">
        <v>3</v>
      </c>
      <c r="AK5" s="427" t="s">
        <v>3</v>
      </c>
      <c r="AL5" s="427" t="s">
        <v>3</v>
      </c>
      <c r="AM5" s="427" t="s">
        <v>3</v>
      </c>
      <c r="AN5" s="427" t="s">
        <v>3</v>
      </c>
      <c r="AO5" s="427" t="s">
        <v>3</v>
      </c>
      <c r="AP5" s="427" t="s">
        <v>3</v>
      </c>
      <c r="AQ5" s="432" t="s">
        <v>3</v>
      </c>
      <c r="AR5" s="117"/>
    </row>
    <row r="6" spans="1:44" ht="81" customHeight="1" thickBot="1">
      <c r="A6" s="520"/>
      <c r="B6" s="524"/>
      <c r="C6" s="449"/>
      <c r="D6" s="449"/>
      <c r="E6" s="452"/>
      <c r="F6" s="439"/>
      <c r="G6" s="437"/>
      <c r="H6" s="441"/>
      <c r="I6" s="441"/>
      <c r="J6" s="441"/>
      <c r="K6" s="441"/>
      <c r="L6" s="441"/>
      <c r="M6" s="441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33"/>
      <c r="AR6" s="117"/>
    </row>
    <row r="7" spans="1:43" ht="24.75" customHeight="1">
      <c r="A7" s="429" t="s">
        <v>67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1"/>
    </row>
    <row r="8" spans="1:43" s="121" customFormat="1" ht="24.75" customHeight="1">
      <c r="A8" s="58">
        <v>1</v>
      </c>
      <c r="B8" s="188"/>
      <c r="C8" s="68"/>
      <c r="D8" s="68"/>
      <c r="E8" s="68"/>
      <c r="F8" s="36" t="s">
        <v>42</v>
      </c>
      <c r="G8" s="36">
        <f>I8+K8+M8</f>
        <v>0</v>
      </c>
      <c r="H8" s="69" t="s">
        <v>42</v>
      </c>
      <c r="I8" s="21">
        <f>N8+Q8+T8+W8+Z8+AC8+AF8+AI8+AL8+AO8</f>
        <v>0</v>
      </c>
      <c r="J8" s="69" t="s">
        <v>42</v>
      </c>
      <c r="K8" s="21">
        <f>O8+R8+U8+X8+AA8+AD8+AG8+AJ8+AM8+AP8</f>
        <v>0</v>
      </c>
      <c r="L8" s="69" t="s">
        <v>42</v>
      </c>
      <c r="M8" s="21">
        <f>P8+S8+V8+Y8+AB8+AE8+AH8+AK8+AN8+AQ8</f>
        <v>0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3"/>
    </row>
    <row r="9" spans="1:43" s="121" customFormat="1" ht="24.75" customHeight="1">
      <c r="A9" s="58">
        <v>2</v>
      </c>
      <c r="B9" s="188"/>
      <c r="C9" s="68"/>
      <c r="D9" s="68"/>
      <c r="E9" s="68"/>
      <c r="F9" s="36" t="s">
        <v>42</v>
      </c>
      <c r="G9" s="36">
        <f aca="true" t="shared" si="0" ref="G9:G72">I9+K9+M9</f>
        <v>0</v>
      </c>
      <c r="H9" s="69" t="s">
        <v>42</v>
      </c>
      <c r="I9" s="21">
        <f aca="true" t="shared" si="1" ref="I9:I72">N9+Q9+T9+W9+Z9+AC9+AF9+AI9+AL9+AO9</f>
        <v>0</v>
      </c>
      <c r="J9" s="69" t="s">
        <v>42</v>
      </c>
      <c r="K9" s="21">
        <f aca="true" t="shared" si="2" ref="K9:K72">O9+R9+U9+X9+AA9+AD9+AG9+AJ9+AM9+AP9</f>
        <v>0</v>
      </c>
      <c r="L9" s="69" t="s">
        <v>42</v>
      </c>
      <c r="M9" s="21">
        <f aca="true" t="shared" si="3" ref="M9:M72">P9+S9+V9+Y9+AB9+AE9+AH9+AK9+AN9+AQ9</f>
        <v>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3"/>
    </row>
    <row r="10" spans="1:43" s="121" customFormat="1" ht="24.75" customHeight="1">
      <c r="A10" s="58">
        <v>3</v>
      </c>
      <c r="B10" s="189"/>
      <c r="C10" s="68"/>
      <c r="D10" s="68"/>
      <c r="E10" s="68"/>
      <c r="F10" s="36" t="s">
        <v>42</v>
      </c>
      <c r="G10" s="36">
        <f t="shared" si="0"/>
        <v>0</v>
      </c>
      <c r="H10" s="69" t="s">
        <v>42</v>
      </c>
      <c r="I10" s="21">
        <f t="shared" si="1"/>
        <v>0</v>
      </c>
      <c r="J10" s="69" t="s">
        <v>42</v>
      </c>
      <c r="K10" s="21">
        <f t="shared" si="2"/>
        <v>0</v>
      </c>
      <c r="L10" s="69" t="s">
        <v>42</v>
      </c>
      <c r="M10" s="21">
        <f t="shared" si="3"/>
        <v>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3"/>
    </row>
    <row r="11" spans="1:43" s="121" customFormat="1" ht="24.75" customHeight="1">
      <c r="A11" s="58">
        <v>4</v>
      </c>
      <c r="B11" s="190"/>
      <c r="C11" s="68"/>
      <c r="D11" s="68"/>
      <c r="E11" s="68"/>
      <c r="F11" s="36" t="s">
        <v>42</v>
      </c>
      <c r="G11" s="36">
        <f t="shared" si="0"/>
        <v>0</v>
      </c>
      <c r="H11" s="69" t="s">
        <v>42</v>
      </c>
      <c r="I11" s="21">
        <f t="shared" si="1"/>
        <v>0</v>
      </c>
      <c r="J11" s="69" t="s">
        <v>42</v>
      </c>
      <c r="K11" s="21">
        <f t="shared" si="2"/>
        <v>0</v>
      </c>
      <c r="L11" s="69" t="s">
        <v>42</v>
      </c>
      <c r="M11" s="21">
        <f t="shared" si="3"/>
        <v>0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3"/>
    </row>
    <row r="12" spans="1:43" s="121" customFormat="1" ht="24.75" customHeight="1">
      <c r="A12" s="58">
        <v>5</v>
      </c>
      <c r="B12" s="190"/>
      <c r="C12" s="68"/>
      <c r="D12" s="68"/>
      <c r="E12" s="68"/>
      <c r="F12" s="36" t="s">
        <v>42</v>
      </c>
      <c r="G12" s="36">
        <f t="shared" si="0"/>
        <v>0</v>
      </c>
      <c r="H12" s="69" t="s">
        <v>42</v>
      </c>
      <c r="I12" s="21">
        <f t="shared" si="1"/>
        <v>0</v>
      </c>
      <c r="J12" s="69" t="s">
        <v>42</v>
      </c>
      <c r="K12" s="21">
        <f t="shared" si="2"/>
        <v>0</v>
      </c>
      <c r="L12" s="69" t="s">
        <v>42</v>
      </c>
      <c r="M12" s="21">
        <f t="shared" si="3"/>
        <v>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3"/>
    </row>
    <row r="13" spans="1:43" s="121" customFormat="1" ht="24.75" customHeight="1">
      <c r="A13" s="58">
        <v>6</v>
      </c>
      <c r="B13" s="190"/>
      <c r="C13" s="68"/>
      <c r="D13" s="68"/>
      <c r="E13" s="68"/>
      <c r="F13" s="36" t="s">
        <v>42</v>
      </c>
      <c r="G13" s="36">
        <f t="shared" si="0"/>
        <v>0</v>
      </c>
      <c r="H13" s="69" t="s">
        <v>42</v>
      </c>
      <c r="I13" s="21">
        <f t="shared" si="1"/>
        <v>0</v>
      </c>
      <c r="J13" s="69" t="s">
        <v>42</v>
      </c>
      <c r="K13" s="21">
        <f t="shared" si="2"/>
        <v>0</v>
      </c>
      <c r="L13" s="69" t="s">
        <v>42</v>
      </c>
      <c r="M13" s="21">
        <f t="shared" si="3"/>
        <v>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3"/>
    </row>
    <row r="14" spans="1:43" s="121" customFormat="1" ht="24.75" customHeight="1">
      <c r="A14" s="58">
        <v>7</v>
      </c>
      <c r="B14" s="190"/>
      <c r="C14" s="68"/>
      <c r="D14" s="68"/>
      <c r="E14" s="68"/>
      <c r="F14" s="36" t="s">
        <v>42</v>
      </c>
      <c r="G14" s="36">
        <f t="shared" si="0"/>
        <v>0</v>
      </c>
      <c r="H14" s="69" t="s">
        <v>42</v>
      </c>
      <c r="I14" s="21">
        <f t="shared" si="1"/>
        <v>0</v>
      </c>
      <c r="J14" s="69" t="s">
        <v>42</v>
      </c>
      <c r="K14" s="21">
        <f t="shared" si="2"/>
        <v>0</v>
      </c>
      <c r="L14" s="69" t="s">
        <v>42</v>
      </c>
      <c r="M14" s="21">
        <f t="shared" si="3"/>
        <v>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3"/>
    </row>
    <row r="15" spans="1:43" s="121" customFormat="1" ht="24.75" customHeight="1">
      <c r="A15" s="58">
        <v>8</v>
      </c>
      <c r="B15" s="190"/>
      <c r="C15" s="68"/>
      <c r="D15" s="68"/>
      <c r="E15" s="68"/>
      <c r="F15" s="36" t="s">
        <v>42</v>
      </c>
      <c r="G15" s="36">
        <f t="shared" si="0"/>
        <v>0</v>
      </c>
      <c r="H15" s="69" t="s">
        <v>42</v>
      </c>
      <c r="I15" s="21">
        <f t="shared" si="1"/>
        <v>0</v>
      </c>
      <c r="J15" s="69" t="s">
        <v>42</v>
      </c>
      <c r="K15" s="21">
        <f t="shared" si="2"/>
        <v>0</v>
      </c>
      <c r="L15" s="69" t="s">
        <v>42</v>
      </c>
      <c r="M15" s="21">
        <f t="shared" si="3"/>
        <v>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3"/>
    </row>
    <row r="16" spans="1:43" s="121" customFormat="1" ht="24.75" customHeight="1">
      <c r="A16" s="58">
        <v>9</v>
      </c>
      <c r="B16" s="190"/>
      <c r="C16" s="68"/>
      <c r="D16" s="68"/>
      <c r="E16" s="68"/>
      <c r="F16" s="36" t="s">
        <v>42</v>
      </c>
      <c r="G16" s="36">
        <f t="shared" si="0"/>
        <v>0</v>
      </c>
      <c r="H16" s="69" t="s">
        <v>42</v>
      </c>
      <c r="I16" s="21">
        <f t="shared" si="1"/>
        <v>0</v>
      </c>
      <c r="J16" s="69" t="s">
        <v>42</v>
      </c>
      <c r="K16" s="21">
        <f t="shared" si="2"/>
        <v>0</v>
      </c>
      <c r="L16" s="69" t="s">
        <v>42</v>
      </c>
      <c r="M16" s="21">
        <f t="shared" si="3"/>
        <v>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3"/>
    </row>
    <row r="17" spans="1:43" s="121" customFormat="1" ht="24.75" customHeight="1">
      <c r="A17" s="58">
        <v>10</v>
      </c>
      <c r="B17" s="190"/>
      <c r="C17" s="68"/>
      <c r="D17" s="68"/>
      <c r="E17" s="68"/>
      <c r="F17" s="36" t="s">
        <v>42</v>
      </c>
      <c r="G17" s="36">
        <f t="shared" si="0"/>
        <v>0</v>
      </c>
      <c r="H17" s="69" t="s">
        <v>42</v>
      </c>
      <c r="I17" s="21">
        <f t="shared" si="1"/>
        <v>0</v>
      </c>
      <c r="J17" s="69" t="s">
        <v>42</v>
      </c>
      <c r="K17" s="21">
        <f t="shared" si="2"/>
        <v>0</v>
      </c>
      <c r="L17" s="69" t="s">
        <v>42</v>
      </c>
      <c r="M17" s="21">
        <f t="shared" si="3"/>
        <v>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3"/>
    </row>
    <row r="18" spans="1:43" s="121" customFormat="1" ht="24.75" customHeight="1">
      <c r="A18" s="58">
        <v>11</v>
      </c>
      <c r="B18" s="190"/>
      <c r="C18" s="68"/>
      <c r="D18" s="68"/>
      <c r="E18" s="68"/>
      <c r="F18" s="36" t="s">
        <v>42</v>
      </c>
      <c r="G18" s="36">
        <f t="shared" si="0"/>
        <v>0</v>
      </c>
      <c r="H18" s="69" t="s">
        <v>42</v>
      </c>
      <c r="I18" s="21">
        <f t="shared" si="1"/>
        <v>0</v>
      </c>
      <c r="J18" s="69" t="s">
        <v>42</v>
      </c>
      <c r="K18" s="21">
        <f t="shared" si="2"/>
        <v>0</v>
      </c>
      <c r="L18" s="69" t="s">
        <v>42</v>
      </c>
      <c r="M18" s="21">
        <f t="shared" si="3"/>
        <v>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3"/>
    </row>
    <row r="19" spans="1:43" s="121" customFormat="1" ht="24.75" customHeight="1">
      <c r="A19" s="58">
        <v>12</v>
      </c>
      <c r="B19" s="190"/>
      <c r="C19" s="68"/>
      <c r="D19" s="68"/>
      <c r="E19" s="68"/>
      <c r="F19" s="36" t="s">
        <v>42</v>
      </c>
      <c r="G19" s="36">
        <f t="shared" si="0"/>
        <v>0</v>
      </c>
      <c r="H19" s="69" t="s">
        <v>42</v>
      </c>
      <c r="I19" s="21">
        <f t="shared" si="1"/>
        <v>0</v>
      </c>
      <c r="J19" s="69" t="s">
        <v>42</v>
      </c>
      <c r="K19" s="21">
        <f t="shared" si="2"/>
        <v>0</v>
      </c>
      <c r="L19" s="69" t="s">
        <v>42</v>
      </c>
      <c r="M19" s="21">
        <f t="shared" si="3"/>
        <v>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3"/>
    </row>
    <row r="20" spans="1:43" s="121" customFormat="1" ht="24.75" customHeight="1">
      <c r="A20" s="58">
        <v>13</v>
      </c>
      <c r="B20" s="191"/>
      <c r="C20" s="68"/>
      <c r="D20" s="68"/>
      <c r="E20" s="68"/>
      <c r="F20" s="36" t="s">
        <v>42</v>
      </c>
      <c r="G20" s="36">
        <f t="shared" si="0"/>
        <v>0</v>
      </c>
      <c r="H20" s="69" t="s">
        <v>42</v>
      </c>
      <c r="I20" s="21">
        <f t="shared" si="1"/>
        <v>0</v>
      </c>
      <c r="J20" s="69" t="s">
        <v>42</v>
      </c>
      <c r="K20" s="21">
        <f t="shared" si="2"/>
        <v>0</v>
      </c>
      <c r="L20" s="69" t="s">
        <v>42</v>
      </c>
      <c r="M20" s="21">
        <f t="shared" si="3"/>
        <v>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3"/>
    </row>
    <row r="21" spans="1:43" s="121" customFormat="1" ht="24.75" customHeight="1">
      <c r="A21" s="58">
        <v>14</v>
      </c>
      <c r="B21" s="190"/>
      <c r="C21" s="68"/>
      <c r="D21" s="68"/>
      <c r="E21" s="68"/>
      <c r="F21" s="36" t="s">
        <v>42</v>
      </c>
      <c r="G21" s="36">
        <f t="shared" si="0"/>
        <v>0</v>
      </c>
      <c r="H21" s="69" t="s">
        <v>42</v>
      </c>
      <c r="I21" s="21">
        <f t="shared" si="1"/>
        <v>0</v>
      </c>
      <c r="J21" s="69" t="s">
        <v>42</v>
      </c>
      <c r="K21" s="21">
        <f t="shared" si="2"/>
        <v>0</v>
      </c>
      <c r="L21" s="69" t="s">
        <v>42</v>
      </c>
      <c r="M21" s="21">
        <f t="shared" si="3"/>
        <v>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3"/>
    </row>
    <row r="22" spans="1:43" s="121" customFormat="1" ht="24.75" customHeight="1">
      <c r="A22" s="58">
        <v>15</v>
      </c>
      <c r="B22" s="190"/>
      <c r="C22" s="68"/>
      <c r="D22" s="68"/>
      <c r="E22" s="68"/>
      <c r="F22" s="36" t="s">
        <v>42</v>
      </c>
      <c r="G22" s="36">
        <f t="shared" si="0"/>
        <v>0</v>
      </c>
      <c r="H22" s="69" t="s">
        <v>42</v>
      </c>
      <c r="I22" s="21">
        <f t="shared" si="1"/>
        <v>0</v>
      </c>
      <c r="J22" s="69" t="s">
        <v>42</v>
      </c>
      <c r="K22" s="21">
        <f t="shared" si="2"/>
        <v>0</v>
      </c>
      <c r="L22" s="69" t="s">
        <v>42</v>
      </c>
      <c r="M22" s="21">
        <f t="shared" si="3"/>
        <v>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3"/>
    </row>
    <row r="23" spans="1:43" s="121" customFormat="1" ht="24.75" customHeight="1">
      <c r="A23" s="58">
        <v>16</v>
      </c>
      <c r="B23" s="191"/>
      <c r="C23" s="68"/>
      <c r="D23" s="68"/>
      <c r="E23" s="68"/>
      <c r="F23" s="36" t="s">
        <v>42</v>
      </c>
      <c r="G23" s="36">
        <f t="shared" si="0"/>
        <v>0</v>
      </c>
      <c r="H23" s="69" t="s">
        <v>42</v>
      </c>
      <c r="I23" s="21">
        <f t="shared" si="1"/>
        <v>0</v>
      </c>
      <c r="J23" s="69" t="s">
        <v>42</v>
      </c>
      <c r="K23" s="21">
        <f t="shared" si="2"/>
        <v>0</v>
      </c>
      <c r="L23" s="69" t="s">
        <v>42</v>
      </c>
      <c r="M23" s="21">
        <f t="shared" si="3"/>
        <v>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3"/>
    </row>
    <row r="24" spans="1:43" s="121" customFormat="1" ht="24.75" customHeight="1">
      <c r="A24" s="58">
        <v>17</v>
      </c>
      <c r="B24" s="191"/>
      <c r="C24" s="68"/>
      <c r="D24" s="68"/>
      <c r="E24" s="68"/>
      <c r="F24" s="36" t="s">
        <v>42</v>
      </c>
      <c r="G24" s="36">
        <f t="shared" si="0"/>
        <v>0</v>
      </c>
      <c r="H24" s="69" t="s">
        <v>42</v>
      </c>
      <c r="I24" s="21">
        <f t="shared" si="1"/>
        <v>0</v>
      </c>
      <c r="J24" s="69" t="s">
        <v>42</v>
      </c>
      <c r="K24" s="21">
        <f t="shared" si="2"/>
        <v>0</v>
      </c>
      <c r="L24" s="69" t="s">
        <v>42</v>
      </c>
      <c r="M24" s="21">
        <f t="shared" si="3"/>
        <v>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3"/>
    </row>
    <row r="25" spans="1:43" s="121" customFormat="1" ht="24.75" customHeight="1">
      <c r="A25" s="58">
        <v>18</v>
      </c>
      <c r="B25" s="190"/>
      <c r="C25" s="68"/>
      <c r="D25" s="68"/>
      <c r="E25" s="68"/>
      <c r="F25" s="36" t="s">
        <v>42</v>
      </c>
      <c r="G25" s="36">
        <f t="shared" si="0"/>
        <v>0</v>
      </c>
      <c r="H25" s="69" t="s">
        <v>42</v>
      </c>
      <c r="I25" s="21">
        <f t="shared" si="1"/>
        <v>0</v>
      </c>
      <c r="J25" s="69" t="s">
        <v>42</v>
      </c>
      <c r="K25" s="21">
        <f t="shared" si="2"/>
        <v>0</v>
      </c>
      <c r="L25" s="69" t="s">
        <v>42</v>
      </c>
      <c r="M25" s="21">
        <f t="shared" si="3"/>
        <v>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3"/>
    </row>
    <row r="26" spans="1:43" s="121" customFormat="1" ht="24.75" customHeight="1">
      <c r="A26" s="58">
        <v>19</v>
      </c>
      <c r="B26" s="210"/>
      <c r="C26" s="68"/>
      <c r="D26" s="68"/>
      <c r="E26" s="68"/>
      <c r="F26" s="36" t="s">
        <v>42</v>
      </c>
      <c r="G26" s="36">
        <f t="shared" si="0"/>
        <v>0</v>
      </c>
      <c r="H26" s="69" t="s">
        <v>42</v>
      </c>
      <c r="I26" s="21">
        <f t="shared" si="1"/>
        <v>0</v>
      </c>
      <c r="J26" s="69" t="s">
        <v>42</v>
      </c>
      <c r="K26" s="21">
        <f t="shared" si="2"/>
        <v>0</v>
      </c>
      <c r="L26" s="69" t="s">
        <v>42</v>
      </c>
      <c r="M26" s="21">
        <f t="shared" si="3"/>
        <v>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3"/>
    </row>
    <row r="27" spans="1:43" s="121" customFormat="1" ht="24.75" customHeight="1">
      <c r="A27" s="58">
        <v>20</v>
      </c>
      <c r="B27" s="211"/>
      <c r="C27" s="68"/>
      <c r="D27" s="68"/>
      <c r="E27" s="68"/>
      <c r="F27" s="36" t="s">
        <v>42</v>
      </c>
      <c r="G27" s="36">
        <f t="shared" si="0"/>
        <v>0</v>
      </c>
      <c r="H27" s="69" t="s">
        <v>42</v>
      </c>
      <c r="I27" s="21">
        <f t="shared" si="1"/>
        <v>0</v>
      </c>
      <c r="J27" s="69" t="s">
        <v>42</v>
      </c>
      <c r="K27" s="21">
        <f t="shared" si="2"/>
        <v>0</v>
      </c>
      <c r="L27" s="69" t="s">
        <v>42</v>
      </c>
      <c r="M27" s="21">
        <f t="shared" si="3"/>
        <v>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3"/>
    </row>
    <row r="28" spans="1:43" s="121" customFormat="1" ht="24.75" customHeight="1">
      <c r="A28" s="58">
        <v>21</v>
      </c>
      <c r="B28" s="212"/>
      <c r="C28" s="68"/>
      <c r="D28" s="68"/>
      <c r="E28" s="68"/>
      <c r="F28" s="36" t="s">
        <v>42</v>
      </c>
      <c r="G28" s="36">
        <f t="shared" si="0"/>
        <v>0</v>
      </c>
      <c r="H28" s="69" t="s">
        <v>42</v>
      </c>
      <c r="I28" s="21">
        <f t="shared" si="1"/>
        <v>0</v>
      </c>
      <c r="J28" s="69" t="s">
        <v>42</v>
      </c>
      <c r="K28" s="21">
        <f t="shared" si="2"/>
        <v>0</v>
      </c>
      <c r="L28" s="69" t="s">
        <v>42</v>
      </c>
      <c r="M28" s="21">
        <f t="shared" si="3"/>
        <v>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3"/>
    </row>
    <row r="29" spans="1:43" s="121" customFormat="1" ht="24.75" customHeight="1">
      <c r="A29" s="58">
        <v>22</v>
      </c>
      <c r="B29" s="191"/>
      <c r="C29" s="68"/>
      <c r="D29" s="68"/>
      <c r="E29" s="68"/>
      <c r="F29" s="36" t="s">
        <v>42</v>
      </c>
      <c r="G29" s="36">
        <f t="shared" si="0"/>
        <v>0</v>
      </c>
      <c r="H29" s="69" t="s">
        <v>42</v>
      </c>
      <c r="I29" s="21">
        <f t="shared" si="1"/>
        <v>0</v>
      </c>
      <c r="J29" s="69" t="s">
        <v>42</v>
      </c>
      <c r="K29" s="21">
        <f t="shared" si="2"/>
        <v>0</v>
      </c>
      <c r="L29" s="69" t="s">
        <v>42</v>
      </c>
      <c r="M29" s="21">
        <f t="shared" si="3"/>
        <v>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3"/>
    </row>
    <row r="30" spans="1:43" s="121" customFormat="1" ht="24.75" customHeight="1">
      <c r="A30" s="58">
        <v>23</v>
      </c>
      <c r="B30" s="191"/>
      <c r="C30" s="68"/>
      <c r="D30" s="68"/>
      <c r="E30" s="68"/>
      <c r="F30" s="36" t="s">
        <v>42</v>
      </c>
      <c r="G30" s="36">
        <f t="shared" si="0"/>
        <v>0</v>
      </c>
      <c r="H30" s="69" t="s">
        <v>42</v>
      </c>
      <c r="I30" s="21">
        <f t="shared" si="1"/>
        <v>0</v>
      </c>
      <c r="J30" s="69" t="s">
        <v>42</v>
      </c>
      <c r="K30" s="21">
        <f t="shared" si="2"/>
        <v>0</v>
      </c>
      <c r="L30" s="69" t="s">
        <v>42</v>
      </c>
      <c r="M30" s="21">
        <f t="shared" si="3"/>
        <v>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3"/>
    </row>
    <row r="31" spans="1:43" s="121" customFormat="1" ht="24.75" customHeight="1">
      <c r="A31" s="58">
        <v>24</v>
      </c>
      <c r="B31" s="191"/>
      <c r="C31" s="68"/>
      <c r="D31" s="68"/>
      <c r="E31" s="68"/>
      <c r="F31" s="36" t="s">
        <v>42</v>
      </c>
      <c r="G31" s="36">
        <f t="shared" si="0"/>
        <v>0</v>
      </c>
      <c r="H31" s="69" t="s">
        <v>42</v>
      </c>
      <c r="I31" s="21">
        <f t="shared" si="1"/>
        <v>0</v>
      </c>
      <c r="J31" s="69" t="s">
        <v>42</v>
      </c>
      <c r="K31" s="21">
        <f t="shared" si="2"/>
        <v>0</v>
      </c>
      <c r="L31" s="69" t="s">
        <v>42</v>
      </c>
      <c r="M31" s="21">
        <f t="shared" si="3"/>
        <v>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3"/>
    </row>
    <row r="32" spans="1:43" s="121" customFormat="1" ht="24.75" customHeight="1">
      <c r="A32" s="58">
        <v>25</v>
      </c>
      <c r="B32" s="191"/>
      <c r="C32" s="68"/>
      <c r="D32" s="68"/>
      <c r="E32" s="68"/>
      <c r="F32" s="36" t="s">
        <v>42</v>
      </c>
      <c r="G32" s="36">
        <f t="shared" si="0"/>
        <v>0</v>
      </c>
      <c r="H32" s="69" t="s">
        <v>42</v>
      </c>
      <c r="I32" s="21">
        <f t="shared" si="1"/>
        <v>0</v>
      </c>
      <c r="J32" s="69" t="s">
        <v>42</v>
      </c>
      <c r="K32" s="21">
        <f t="shared" si="2"/>
        <v>0</v>
      </c>
      <c r="L32" s="69" t="s">
        <v>42</v>
      </c>
      <c r="M32" s="21">
        <f t="shared" si="3"/>
        <v>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3"/>
    </row>
    <row r="33" spans="1:43" s="121" customFormat="1" ht="24.75" customHeight="1">
      <c r="A33" s="58">
        <v>26</v>
      </c>
      <c r="B33" s="191"/>
      <c r="C33" s="68"/>
      <c r="D33" s="68"/>
      <c r="E33" s="68"/>
      <c r="F33" s="36" t="s">
        <v>42</v>
      </c>
      <c r="G33" s="36">
        <f t="shared" si="0"/>
        <v>0</v>
      </c>
      <c r="H33" s="69" t="s">
        <v>42</v>
      </c>
      <c r="I33" s="21">
        <f t="shared" si="1"/>
        <v>0</v>
      </c>
      <c r="J33" s="69" t="s">
        <v>42</v>
      </c>
      <c r="K33" s="21">
        <f t="shared" si="2"/>
        <v>0</v>
      </c>
      <c r="L33" s="69" t="s">
        <v>42</v>
      </c>
      <c r="M33" s="21">
        <f t="shared" si="3"/>
        <v>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3"/>
    </row>
    <row r="34" spans="1:43" s="121" customFormat="1" ht="24.75" customHeight="1">
      <c r="A34" s="58">
        <v>27</v>
      </c>
      <c r="B34" s="190"/>
      <c r="C34" s="68"/>
      <c r="D34" s="68"/>
      <c r="E34" s="68"/>
      <c r="F34" s="36" t="s">
        <v>42</v>
      </c>
      <c r="G34" s="36">
        <f t="shared" si="0"/>
        <v>0</v>
      </c>
      <c r="H34" s="69" t="s">
        <v>42</v>
      </c>
      <c r="I34" s="21">
        <f t="shared" si="1"/>
        <v>0</v>
      </c>
      <c r="J34" s="69" t="s">
        <v>42</v>
      </c>
      <c r="K34" s="21">
        <f t="shared" si="2"/>
        <v>0</v>
      </c>
      <c r="L34" s="69" t="s">
        <v>42</v>
      </c>
      <c r="M34" s="21">
        <f t="shared" si="3"/>
        <v>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3"/>
    </row>
    <row r="35" spans="1:43" s="121" customFormat="1" ht="24.75" customHeight="1">
      <c r="A35" s="58">
        <v>28</v>
      </c>
      <c r="B35" s="191"/>
      <c r="C35" s="68"/>
      <c r="D35" s="68"/>
      <c r="E35" s="68"/>
      <c r="F35" s="36" t="s">
        <v>42</v>
      </c>
      <c r="G35" s="36">
        <f t="shared" si="0"/>
        <v>0</v>
      </c>
      <c r="H35" s="69" t="s">
        <v>42</v>
      </c>
      <c r="I35" s="21">
        <f t="shared" si="1"/>
        <v>0</v>
      </c>
      <c r="J35" s="69" t="s">
        <v>42</v>
      </c>
      <c r="K35" s="21">
        <f t="shared" si="2"/>
        <v>0</v>
      </c>
      <c r="L35" s="69" t="s">
        <v>42</v>
      </c>
      <c r="M35" s="21">
        <f t="shared" si="3"/>
        <v>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3"/>
    </row>
    <row r="36" spans="1:43" s="121" customFormat="1" ht="24.75" customHeight="1">
      <c r="A36" s="58">
        <v>29</v>
      </c>
      <c r="B36" s="191"/>
      <c r="C36" s="68"/>
      <c r="D36" s="68"/>
      <c r="E36" s="68"/>
      <c r="F36" s="36" t="s">
        <v>42</v>
      </c>
      <c r="G36" s="36">
        <f t="shared" si="0"/>
        <v>0</v>
      </c>
      <c r="H36" s="69" t="s">
        <v>42</v>
      </c>
      <c r="I36" s="21">
        <f t="shared" si="1"/>
        <v>0</v>
      </c>
      <c r="J36" s="69" t="s">
        <v>42</v>
      </c>
      <c r="K36" s="21">
        <f t="shared" si="2"/>
        <v>0</v>
      </c>
      <c r="L36" s="69" t="s">
        <v>42</v>
      </c>
      <c r="M36" s="21">
        <f t="shared" si="3"/>
        <v>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3"/>
    </row>
    <row r="37" spans="1:43" s="121" customFormat="1" ht="24.75" customHeight="1">
      <c r="A37" s="58">
        <v>30</v>
      </c>
      <c r="B37" s="191"/>
      <c r="C37" s="68"/>
      <c r="D37" s="68"/>
      <c r="E37" s="68"/>
      <c r="F37" s="36" t="s">
        <v>42</v>
      </c>
      <c r="G37" s="36">
        <f t="shared" si="0"/>
        <v>0</v>
      </c>
      <c r="H37" s="69" t="s">
        <v>42</v>
      </c>
      <c r="I37" s="21">
        <f t="shared" si="1"/>
        <v>0</v>
      </c>
      <c r="J37" s="69" t="s">
        <v>42</v>
      </c>
      <c r="K37" s="21">
        <f t="shared" si="2"/>
        <v>0</v>
      </c>
      <c r="L37" s="69" t="s">
        <v>42</v>
      </c>
      <c r="M37" s="21">
        <f t="shared" si="3"/>
        <v>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3"/>
    </row>
    <row r="38" spans="1:43" s="121" customFormat="1" ht="24.75" customHeight="1">
      <c r="A38" s="58">
        <v>31</v>
      </c>
      <c r="B38" s="213"/>
      <c r="C38" s="68"/>
      <c r="D38" s="68"/>
      <c r="E38" s="68"/>
      <c r="F38" s="36" t="s">
        <v>42</v>
      </c>
      <c r="G38" s="36">
        <f t="shared" si="0"/>
        <v>0</v>
      </c>
      <c r="H38" s="69" t="s">
        <v>42</v>
      </c>
      <c r="I38" s="21">
        <f t="shared" si="1"/>
        <v>0</v>
      </c>
      <c r="J38" s="69" t="s">
        <v>42</v>
      </c>
      <c r="K38" s="21">
        <f t="shared" si="2"/>
        <v>0</v>
      </c>
      <c r="L38" s="69" t="s">
        <v>42</v>
      </c>
      <c r="M38" s="21">
        <f t="shared" si="3"/>
        <v>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3"/>
    </row>
    <row r="39" spans="1:43" s="121" customFormat="1" ht="24.75" customHeight="1">
      <c r="A39" s="58">
        <v>32</v>
      </c>
      <c r="B39" s="214"/>
      <c r="C39" s="68"/>
      <c r="D39" s="68"/>
      <c r="E39" s="68"/>
      <c r="F39" s="36" t="s">
        <v>42</v>
      </c>
      <c r="G39" s="36">
        <f t="shared" si="0"/>
        <v>0</v>
      </c>
      <c r="H39" s="69" t="s">
        <v>42</v>
      </c>
      <c r="I39" s="21">
        <f t="shared" si="1"/>
        <v>0</v>
      </c>
      <c r="J39" s="69" t="s">
        <v>42</v>
      </c>
      <c r="K39" s="21">
        <f t="shared" si="2"/>
        <v>0</v>
      </c>
      <c r="L39" s="69" t="s">
        <v>42</v>
      </c>
      <c r="M39" s="21">
        <f t="shared" si="3"/>
        <v>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3"/>
    </row>
    <row r="40" spans="1:43" s="121" customFormat="1" ht="24.75" customHeight="1">
      <c r="A40" s="58">
        <v>33</v>
      </c>
      <c r="B40" s="212"/>
      <c r="C40" s="68"/>
      <c r="D40" s="68"/>
      <c r="E40" s="68"/>
      <c r="F40" s="36" t="s">
        <v>42</v>
      </c>
      <c r="G40" s="36">
        <f t="shared" si="0"/>
        <v>0</v>
      </c>
      <c r="H40" s="69" t="s">
        <v>42</v>
      </c>
      <c r="I40" s="21">
        <f t="shared" si="1"/>
        <v>0</v>
      </c>
      <c r="J40" s="69" t="s">
        <v>42</v>
      </c>
      <c r="K40" s="21">
        <f t="shared" si="2"/>
        <v>0</v>
      </c>
      <c r="L40" s="69" t="s">
        <v>42</v>
      </c>
      <c r="M40" s="21">
        <f t="shared" si="3"/>
        <v>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3"/>
    </row>
    <row r="41" spans="1:43" s="121" customFormat="1" ht="24.75" customHeight="1">
      <c r="A41" s="58">
        <v>34</v>
      </c>
      <c r="B41" s="215"/>
      <c r="C41" s="68"/>
      <c r="D41" s="68"/>
      <c r="E41" s="68"/>
      <c r="F41" s="36" t="s">
        <v>42</v>
      </c>
      <c r="G41" s="36">
        <f t="shared" si="0"/>
        <v>0</v>
      </c>
      <c r="H41" s="69" t="s">
        <v>42</v>
      </c>
      <c r="I41" s="21">
        <f t="shared" si="1"/>
        <v>0</v>
      </c>
      <c r="J41" s="69" t="s">
        <v>42</v>
      </c>
      <c r="K41" s="21">
        <f t="shared" si="2"/>
        <v>0</v>
      </c>
      <c r="L41" s="69" t="s">
        <v>42</v>
      </c>
      <c r="M41" s="21">
        <f t="shared" si="3"/>
        <v>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3"/>
    </row>
    <row r="42" spans="1:43" s="121" customFormat="1" ht="24.75" customHeight="1">
      <c r="A42" s="58">
        <v>35</v>
      </c>
      <c r="B42" s="215"/>
      <c r="C42" s="68"/>
      <c r="D42" s="68"/>
      <c r="E42" s="68"/>
      <c r="F42" s="36" t="s">
        <v>42</v>
      </c>
      <c r="G42" s="36">
        <f t="shared" si="0"/>
        <v>0</v>
      </c>
      <c r="H42" s="69" t="s">
        <v>42</v>
      </c>
      <c r="I42" s="21">
        <f t="shared" si="1"/>
        <v>0</v>
      </c>
      <c r="J42" s="69" t="s">
        <v>42</v>
      </c>
      <c r="K42" s="21">
        <f t="shared" si="2"/>
        <v>0</v>
      </c>
      <c r="L42" s="69" t="s">
        <v>42</v>
      </c>
      <c r="M42" s="21">
        <f t="shared" si="3"/>
        <v>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3"/>
    </row>
    <row r="43" spans="1:43" s="121" customFormat="1" ht="24.75" customHeight="1">
      <c r="A43" s="58">
        <v>36</v>
      </c>
      <c r="B43" s="215"/>
      <c r="C43" s="68"/>
      <c r="D43" s="68"/>
      <c r="E43" s="68"/>
      <c r="F43" s="36" t="s">
        <v>42</v>
      </c>
      <c r="G43" s="36">
        <f t="shared" si="0"/>
        <v>0</v>
      </c>
      <c r="H43" s="69" t="s">
        <v>42</v>
      </c>
      <c r="I43" s="21">
        <f t="shared" si="1"/>
        <v>0</v>
      </c>
      <c r="J43" s="69" t="s">
        <v>42</v>
      </c>
      <c r="K43" s="21">
        <f t="shared" si="2"/>
        <v>0</v>
      </c>
      <c r="L43" s="69" t="s">
        <v>42</v>
      </c>
      <c r="M43" s="21">
        <f t="shared" si="3"/>
        <v>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3"/>
    </row>
    <row r="44" spans="1:43" s="121" customFormat="1" ht="24.75" customHeight="1">
      <c r="A44" s="58">
        <v>37</v>
      </c>
      <c r="B44" s="215"/>
      <c r="C44" s="68"/>
      <c r="D44" s="68"/>
      <c r="E44" s="68"/>
      <c r="F44" s="36" t="s">
        <v>42</v>
      </c>
      <c r="G44" s="36">
        <f t="shared" si="0"/>
        <v>0</v>
      </c>
      <c r="H44" s="69" t="s">
        <v>42</v>
      </c>
      <c r="I44" s="21">
        <f t="shared" si="1"/>
        <v>0</v>
      </c>
      <c r="J44" s="69" t="s">
        <v>42</v>
      </c>
      <c r="K44" s="21">
        <f t="shared" si="2"/>
        <v>0</v>
      </c>
      <c r="L44" s="69" t="s">
        <v>42</v>
      </c>
      <c r="M44" s="21">
        <f t="shared" si="3"/>
        <v>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3"/>
    </row>
    <row r="45" spans="1:43" s="121" customFormat="1" ht="24.75" customHeight="1">
      <c r="A45" s="58">
        <v>38</v>
      </c>
      <c r="B45" s="190"/>
      <c r="C45" s="68"/>
      <c r="D45" s="68"/>
      <c r="E45" s="68"/>
      <c r="F45" s="36" t="s">
        <v>42</v>
      </c>
      <c r="G45" s="36">
        <f t="shared" si="0"/>
        <v>0</v>
      </c>
      <c r="H45" s="69" t="s">
        <v>42</v>
      </c>
      <c r="I45" s="21">
        <f t="shared" si="1"/>
        <v>0</v>
      </c>
      <c r="J45" s="69" t="s">
        <v>42</v>
      </c>
      <c r="K45" s="21">
        <f t="shared" si="2"/>
        <v>0</v>
      </c>
      <c r="L45" s="69" t="s">
        <v>42</v>
      </c>
      <c r="M45" s="21">
        <f t="shared" si="3"/>
        <v>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3"/>
    </row>
    <row r="46" spans="1:43" s="121" customFormat="1" ht="24.75" customHeight="1">
      <c r="A46" s="58">
        <v>39</v>
      </c>
      <c r="B46" s="215"/>
      <c r="C46" s="68"/>
      <c r="D46" s="68"/>
      <c r="E46" s="68"/>
      <c r="F46" s="36" t="s">
        <v>42</v>
      </c>
      <c r="G46" s="36">
        <f t="shared" si="0"/>
        <v>0</v>
      </c>
      <c r="H46" s="69" t="s">
        <v>42</v>
      </c>
      <c r="I46" s="21">
        <f t="shared" si="1"/>
        <v>0</v>
      </c>
      <c r="J46" s="69" t="s">
        <v>42</v>
      </c>
      <c r="K46" s="21">
        <f t="shared" si="2"/>
        <v>0</v>
      </c>
      <c r="L46" s="69" t="s">
        <v>42</v>
      </c>
      <c r="M46" s="21">
        <f t="shared" si="3"/>
        <v>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3"/>
    </row>
    <row r="47" spans="1:43" s="121" customFormat="1" ht="24.75" customHeight="1">
      <c r="A47" s="58">
        <v>40</v>
      </c>
      <c r="B47" s="215"/>
      <c r="C47" s="68"/>
      <c r="D47" s="68"/>
      <c r="E47" s="68"/>
      <c r="F47" s="36" t="s">
        <v>42</v>
      </c>
      <c r="G47" s="36">
        <f t="shared" si="0"/>
        <v>0</v>
      </c>
      <c r="H47" s="69" t="s">
        <v>42</v>
      </c>
      <c r="I47" s="21">
        <f t="shared" si="1"/>
        <v>0</v>
      </c>
      <c r="J47" s="69" t="s">
        <v>42</v>
      </c>
      <c r="K47" s="21">
        <f t="shared" si="2"/>
        <v>0</v>
      </c>
      <c r="L47" s="69" t="s">
        <v>42</v>
      </c>
      <c r="M47" s="21">
        <f t="shared" si="3"/>
        <v>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3"/>
    </row>
    <row r="48" spans="1:43" s="121" customFormat="1" ht="24.75" customHeight="1">
      <c r="A48" s="58">
        <v>41</v>
      </c>
      <c r="B48" s="215"/>
      <c r="C48" s="68"/>
      <c r="D48" s="68"/>
      <c r="E48" s="68"/>
      <c r="F48" s="36" t="s">
        <v>42</v>
      </c>
      <c r="G48" s="36">
        <f t="shared" si="0"/>
        <v>0</v>
      </c>
      <c r="H48" s="69" t="s">
        <v>42</v>
      </c>
      <c r="I48" s="21">
        <f t="shared" si="1"/>
        <v>0</v>
      </c>
      <c r="J48" s="69" t="s">
        <v>42</v>
      </c>
      <c r="K48" s="21">
        <f t="shared" si="2"/>
        <v>0</v>
      </c>
      <c r="L48" s="69" t="s">
        <v>42</v>
      </c>
      <c r="M48" s="21">
        <f t="shared" si="3"/>
        <v>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3"/>
    </row>
    <row r="49" spans="1:43" s="121" customFormat="1" ht="24.75" customHeight="1">
      <c r="A49" s="58">
        <v>42</v>
      </c>
      <c r="B49" s="215"/>
      <c r="C49" s="68"/>
      <c r="D49" s="68"/>
      <c r="E49" s="68"/>
      <c r="F49" s="36" t="s">
        <v>42</v>
      </c>
      <c r="G49" s="36">
        <f t="shared" si="0"/>
        <v>0</v>
      </c>
      <c r="H49" s="69" t="s">
        <v>42</v>
      </c>
      <c r="I49" s="21">
        <f t="shared" si="1"/>
        <v>0</v>
      </c>
      <c r="J49" s="69" t="s">
        <v>42</v>
      </c>
      <c r="K49" s="21">
        <f t="shared" si="2"/>
        <v>0</v>
      </c>
      <c r="L49" s="69" t="s">
        <v>42</v>
      </c>
      <c r="M49" s="21">
        <f t="shared" si="3"/>
        <v>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3"/>
    </row>
    <row r="50" spans="1:43" s="121" customFormat="1" ht="24.75" customHeight="1">
      <c r="A50" s="58">
        <v>43</v>
      </c>
      <c r="B50" s="213"/>
      <c r="C50" s="68"/>
      <c r="D50" s="68"/>
      <c r="E50" s="68"/>
      <c r="F50" s="36" t="s">
        <v>42</v>
      </c>
      <c r="G50" s="36">
        <f t="shared" si="0"/>
        <v>0</v>
      </c>
      <c r="H50" s="69" t="s">
        <v>42</v>
      </c>
      <c r="I50" s="21">
        <f t="shared" si="1"/>
        <v>0</v>
      </c>
      <c r="J50" s="69" t="s">
        <v>42</v>
      </c>
      <c r="K50" s="21">
        <f t="shared" si="2"/>
        <v>0</v>
      </c>
      <c r="L50" s="69" t="s">
        <v>42</v>
      </c>
      <c r="M50" s="21">
        <f t="shared" si="3"/>
        <v>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3"/>
    </row>
    <row r="51" spans="1:43" s="121" customFormat="1" ht="24.75" customHeight="1">
      <c r="A51" s="58">
        <v>44</v>
      </c>
      <c r="B51" s="211"/>
      <c r="C51" s="68"/>
      <c r="D51" s="68"/>
      <c r="E51" s="68"/>
      <c r="F51" s="36" t="s">
        <v>42</v>
      </c>
      <c r="G51" s="36">
        <f t="shared" si="0"/>
        <v>0</v>
      </c>
      <c r="H51" s="69" t="s">
        <v>42</v>
      </c>
      <c r="I51" s="21">
        <f t="shared" si="1"/>
        <v>0</v>
      </c>
      <c r="J51" s="69" t="s">
        <v>42</v>
      </c>
      <c r="K51" s="21">
        <f t="shared" si="2"/>
        <v>0</v>
      </c>
      <c r="L51" s="69" t="s">
        <v>42</v>
      </c>
      <c r="M51" s="21">
        <f t="shared" si="3"/>
        <v>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3"/>
    </row>
    <row r="52" spans="1:43" s="121" customFormat="1" ht="24.75" customHeight="1">
      <c r="A52" s="58">
        <v>45</v>
      </c>
      <c r="B52" s="216"/>
      <c r="C52" s="68"/>
      <c r="D52" s="68"/>
      <c r="E52" s="68"/>
      <c r="F52" s="36" t="s">
        <v>42</v>
      </c>
      <c r="G52" s="36">
        <f t="shared" si="0"/>
        <v>0</v>
      </c>
      <c r="H52" s="69" t="s">
        <v>42</v>
      </c>
      <c r="I52" s="21">
        <f t="shared" si="1"/>
        <v>0</v>
      </c>
      <c r="J52" s="69" t="s">
        <v>42</v>
      </c>
      <c r="K52" s="21">
        <f t="shared" si="2"/>
        <v>0</v>
      </c>
      <c r="L52" s="69" t="s">
        <v>42</v>
      </c>
      <c r="M52" s="21">
        <f t="shared" si="3"/>
        <v>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3"/>
    </row>
    <row r="53" spans="1:43" s="121" customFormat="1" ht="24.75" customHeight="1">
      <c r="A53" s="58">
        <v>46</v>
      </c>
      <c r="B53" s="191"/>
      <c r="C53" s="68"/>
      <c r="D53" s="68"/>
      <c r="E53" s="68"/>
      <c r="F53" s="36" t="s">
        <v>42</v>
      </c>
      <c r="G53" s="36">
        <f t="shared" si="0"/>
        <v>0</v>
      </c>
      <c r="H53" s="69" t="s">
        <v>42</v>
      </c>
      <c r="I53" s="21">
        <f t="shared" si="1"/>
        <v>0</v>
      </c>
      <c r="J53" s="69" t="s">
        <v>42</v>
      </c>
      <c r="K53" s="21">
        <f t="shared" si="2"/>
        <v>0</v>
      </c>
      <c r="L53" s="69" t="s">
        <v>42</v>
      </c>
      <c r="M53" s="21">
        <f t="shared" si="3"/>
        <v>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3"/>
    </row>
    <row r="54" spans="1:43" s="121" customFormat="1" ht="24.75" customHeight="1">
      <c r="A54" s="58">
        <v>47</v>
      </c>
      <c r="B54" s="191"/>
      <c r="C54" s="68"/>
      <c r="D54" s="68"/>
      <c r="E54" s="68"/>
      <c r="F54" s="36" t="s">
        <v>42</v>
      </c>
      <c r="G54" s="36">
        <f t="shared" si="0"/>
        <v>0</v>
      </c>
      <c r="H54" s="69" t="s">
        <v>42</v>
      </c>
      <c r="I54" s="21">
        <f t="shared" si="1"/>
        <v>0</v>
      </c>
      <c r="J54" s="69" t="s">
        <v>42</v>
      </c>
      <c r="K54" s="21">
        <f t="shared" si="2"/>
        <v>0</v>
      </c>
      <c r="L54" s="69" t="s">
        <v>42</v>
      </c>
      <c r="M54" s="21">
        <f t="shared" si="3"/>
        <v>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3"/>
    </row>
    <row r="55" spans="1:43" s="121" customFormat="1" ht="24.75" customHeight="1">
      <c r="A55" s="58">
        <v>48</v>
      </c>
      <c r="B55" s="191"/>
      <c r="C55" s="68"/>
      <c r="D55" s="68"/>
      <c r="E55" s="68"/>
      <c r="F55" s="36" t="s">
        <v>42</v>
      </c>
      <c r="G55" s="36">
        <f t="shared" si="0"/>
        <v>0</v>
      </c>
      <c r="H55" s="69" t="s">
        <v>42</v>
      </c>
      <c r="I55" s="21">
        <f t="shared" si="1"/>
        <v>0</v>
      </c>
      <c r="J55" s="69" t="s">
        <v>42</v>
      </c>
      <c r="K55" s="21">
        <f t="shared" si="2"/>
        <v>0</v>
      </c>
      <c r="L55" s="69" t="s">
        <v>42</v>
      </c>
      <c r="M55" s="21">
        <f t="shared" si="3"/>
        <v>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3"/>
    </row>
    <row r="56" spans="1:43" s="121" customFormat="1" ht="24.75" customHeight="1">
      <c r="A56" s="58">
        <v>49</v>
      </c>
      <c r="B56" s="191"/>
      <c r="C56" s="68"/>
      <c r="D56" s="68"/>
      <c r="E56" s="68"/>
      <c r="F56" s="36" t="s">
        <v>42</v>
      </c>
      <c r="G56" s="36">
        <f t="shared" si="0"/>
        <v>0</v>
      </c>
      <c r="H56" s="69" t="s">
        <v>42</v>
      </c>
      <c r="I56" s="21">
        <f t="shared" si="1"/>
        <v>0</v>
      </c>
      <c r="J56" s="69" t="s">
        <v>42</v>
      </c>
      <c r="K56" s="21">
        <f t="shared" si="2"/>
        <v>0</v>
      </c>
      <c r="L56" s="69" t="s">
        <v>42</v>
      </c>
      <c r="M56" s="21">
        <f t="shared" si="3"/>
        <v>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3"/>
    </row>
    <row r="57" spans="1:43" s="121" customFormat="1" ht="24.75" customHeight="1">
      <c r="A57" s="58">
        <v>50</v>
      </c>
      <c r="B57" s="191"/>
      <c r="C57" s="68"/>
      <c r="D57" s="68"/>
      <c r="E57" s="68"/>
      <c r="F57" s="36" t="s">
        <v>42</v>
      </c>
      <c r="G57" s="36">
        <f t="shared" si="0"/>
        <v>0</v>
      </c>
      <c r="H57" s="69" t="s">
        <v>42</v>
      </c>
      <c r="I57" s="21">
        <f t="shared" si="1"/>
        <v>0</v>
      </c>
      <c r="J57" s="69" t="s">
        <v>42</v>
      </c>
      <c r="K57" s="21">
        <f t="shared" si="2"/>
        <v>0</v>
      </c>
      <c r="L57" s="69" t="s">
        <v>42</v>
      </c>
      <c r="M57" s="21">
        <f t="shared" si="3"/>
        <v>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3"/>
    </row>
    <row r="58" spans="1:43" s="121" customFormat="1" ht="24.75" customHeight="1">
      <c r="A58" s="58">
        <v>51</v>
      </c>
      <c r="B58" s="191"/>
      <c r="C58" s="68"/>
      <c r="D58" s="68"/>
      <c r="E58" s="68"/>
      <c r="F58" s="36" t="s">
        <v>42</v>
      </c>
      <c r="G58" s="36">
        <f t="shared" si="0"/>
        <v>0</v>
      </c>
      <c r="H58" s="69" t="s">
        <v>42</v>
      </c>
      <c r="I58" s="21">
        <f t="shared" si="1"/>
        <v>0</v>
      </c>
      <c r="J58" s="69" t="s">
        <v>42</v>
      </c>
      <c r="K58" s="21">
        <f t="shared" si="2"/>
        <v>0</v>
      </c>
      <c r="L58" s="69" t="s">
        <v>42</v>
      </c>
      <c r="M58" s="21">
        <f t="shared" si="3"/>
        <v>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3"/>
    </row>
    <row r="59" spans="1:43" s="121" customFormat="1" ht="24.75" customHeight="1">
      <c r="A59" s="58">
        <v>52</v>
      </c>
      <c r="B59" s="191"/>
      <c r="C59" s="68"/>
      <c r="D59" s="68"/>
      <c r="E59" s="68"/>
      <c r="F59" s="36" t="s">
        <v>42</v>
      </c>
      <c r="G59" s="36">
        <f t="shared" si="0"/>
        <v>0</v>
      </c>
      <c r="H59" s="69" t="s">
        <v>42</v>
      </c>
      <c r="I59" s="21">
        <f t="shared" si="1"/>
        <v>0</v>
      </c>
      <c r="J59" s="69" t="s">
        <v>42</v>
      </c>
      <c r="K59" s="21">
        <f t="shared" si="2"/>
        <v>0</v>
      </c>
      <c r="L59" s="69" t="s">
        <v>42</v>
      </c>
      <c r="M59" s="21">
        <f t="shared" si="3"/>
        <v>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3"/>
    </row>
    <row r="60" spans="1:43" s="121" customFormat="1" ht="24.75" customHeight="1">
      <c r="A60" s="58">
        <v>53</v>
      </c>
      <c r="B60" s="191"/>
      <c r="C60" s="68"/>
      <c r="D60" s="68"/>
      <c r="E60" s="68"/>
      <c r="F60" s="36" t="s">
        <v>42</v>
      </c>
      <c r="G60" s="36">
        <f t="shared" si="0"/>
        <v>0</v>
      </c>
      <c r="H60" s="69" t="s">
        <v>42</v>
      </c>
      <c r="I60" s="21">
        <f t="shared" si="1"/>
        <v>0</v>
      </c>
      <c r="J60" s="69" t="s">
        <v>42</v>
      </c>
      <c r="K60" s="21">
        <f t="shared" si="2"/>
        <v>0</v>
      </c>
      <c r="L60" s="69" t="s">
        <v>42</v>
      </c>
      <c r="M60" s="21">
        <f t="shared" si="3"/>
        <v>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3"/>
    </row>
    <row r="61" spans="1:43" s="121" customFormat="1" ht="24.75" customHeight="1">
      <c r="A61" s="58">
        <v>54</v>
      </c>
      <c r="B61" s="213"/>
      <c r="C61" s="68"/>
      <c r="D61" s="68"/>
      <c r="E61" s="68"/>
      <c r="F61" s="36" t="s">
        <v>42</v>
      </c>
      <c r="G61" s="36">
        <f t="shared" si="0"/>
        <v>0</v>
      </c>
      <c r="H61" s="69" t="s">
        <v>42</v>
      </c>
      <c r="I61" s="21">
        <f t="shared" si="1"/>
        <v>0</v>
      </c>
      <c r="J61" s="69" t="s">
        <v>42</v>
      </c>
      <c r="K61" s="21">
        <f t="shared" si="2"/>
        <v>0</v>
      </c>
      <c r="L61" s="69" t="s">
        <v>42</v>
      </c>
      <c r="M61" s="21">
        <f t="shared" si="3"/>
        <v>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3"/>
    </row>
    <row r="62" spans="1:43" s="121" customFormat="1" ht="24.75" customHeight="1">
      <c r="A62" s="58">
        <v>55</v>
      </c>
      <c r="B62" s="212"/>
      <c r="C62" s="68"/>
      <c r="D62" s="68"/>
      <c r="E62" s="68"/>
      <c r="F62" s="36" t="s">
        <v>42</v>
      </c>
      <c r="G62" s="36">
        <f t="shared" si="0"/>
        <v>0</v>
      </c>
      <c r="H62" s="69" t="s">
        <v>42</v>
      </c>
      <c r="I62" s="21">
        <f t="shared" si="1"/>
        <v>0</v>
      </c>
      <c r="J62" s="69" t="s">
        <v>42</v>
      </c>
      <c r="K62" s="21">
        <f t="shared" si="2"/>
        <v>0</v>
      </c>
      <c r="L62" s="69" t="s">
        <v>42</v>
      </c>
      <c r="M62" s="21">
        <f t="shared" si="3"/>
        <v>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3"/>
    </row>
    <row r="63" spans="1:43" s="121" customFormat="1" ht="24.75" customHeight="1">
      <c r="A63" s="58">
        <v>56</v>
      </c>
      <c r="B63" s="217"/>
      <c r="C63" s="68"/>
      <c r="D63" s="68"/>
      <c r="E63" s="68"/>
      <c r="F63" s="36" t="s">
        <v>42</v>
      </c>
      <c r="G63" s="36">
        <f t="shared" si="0"/>
        <v>0</v>
      </c>
      <c r="H63" s="69" t="s">
        <v>42</v>
      </c>
      <c r="I63" s="21">
        <f t="shared" si="1"/>
        <v>0</v>
      </c>
      <c r="J63" s="69" t="s">
        <v>42</v>
      </c>
      <c r="K63" s="21">
        <f t="shared" si="2"/>
        <v>0</v>
      </c>
      <c r="L63" s="69" t="s">
        <v>42</v>
      </c>
      <c r="M63" s="21">
        <f t="shared" si="3"/>
        <v>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3"/>
    </row>
    <row r="64" spans="1:43" s="121" customFormat="1" ht="24.75" customHeight="1">
      <c r="A64" s="58">
        <v>57</v>
      </c>
      <c r="B64" s="217"/>
      <c r="C64" s="68"/>
      <c r="D64" s="68"/>
      <c r="E64" s="68"/>
      <c r="F64" s="36" t="s">
        <v>42</v>
      </c>
      <c r="G64" s="36">
        <f t="shared" si="0"/>
        <v>0</v>
      </c>
      <c r="H64" s="69" t="s">
        <v>42</v>
      </c>
      <c r="I64" s="21">
        <f t="shared" si="1"/>
        <v>0</v>
      </c>
      <c r="J64" s="69" t="s">
        <v>42</v>
      </c>
      <c r="K64" s="21">
        <f t="shared" si="2"/>
        <v>0</v>
      </c>
      <c r="L64" s="69" t="s">
        <v>42</v>
      </c>
      <c r="M64" s="21">
        <f t="shared" si="3"/>
        <v>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3"/>
    </row>
    <row r="65" spans="1:43" s="121" customFormat="1" ht="24.75" customHeight="1">
      <c r="A65" s="58">
        <v>58</v>
      </c>
      <c r="B65" s="217"/>
      <c r="C65" s="68"/>
      <c r="D65" s="68"/>
      <c r="E65" s="68"/>
      <c r="F65" s="36" t="s">
        <v>42</v>
      </c>
      <c r="G65" s="36">
        <f t="shared" si="0"/>
        <v>0</v>
      </c>
      <c r="H65" s="69" t="s">
        <v>42</v>
      </c>
      <c r="I65" s="21">
        <f t="shared" si="1"/>
        <v>0</v>
      </c>
      <c r="J65" s="69" t="s">
        <v>42</v>
      </c>
      <c r="K65" s="21">
        <f t="shared" si="2"/>
        <v>0</v>
      </c>
      <c r="L65" s="69" t="s">
        <v>42</v>
      </c>
      <c r="M65" s="21">
        <f t="shared" si="3"/>
        <v>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3"/>
    </row>
    <row r="66" spans="1:43" s="121" customFormat="1" ht="24.75" customHeight="1">
      <c r="A66" s="58">
        <v>59</v>
      </c>
      <c r="B66" s="217"/>
      <c r="C66" s="68"/>
      <c r="D66" s="68"/>
      <c r="E66" s="68"/>
      <c r="F66" s="36" t="s">
        <v>42</v>
      </c>
      <c r="G66" s="36">
        <f t="shared" si="0"/>
        <v>0</v>
      </c>
      <c r="H66" s="69" t="s">
        <v>42</v>
      </c>
      <c r="I66" s="21">
        <f t="shared" si="1"/>
        <v>0</v>
      </c>
      <c r="J66" s="69" t="s">
        <v>42</v>
      </c>
      <c r="K66" s="21">
        <f t="shared" si="2"/>
        <v>0</v>
      </c>
      <c r="L66" s="69" t="s">
        <v>42</v>
      </c>
      <c r="M66" s="21">
        <f t="shared" si="3"/>
        <v>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3"/>
    </row>
    <row r="67" spans="1:43" s="121" customFormat="1" ht="24.75" customHeight="1">
      <c r="A67" s="58">
        <v>60</v>
      </c>
      <c r="B67" s="217"/>
      <c r="C67" s="68"/>
      <c r="D67" s="68"/>
      <c r="E67" s="68"/>
      <c r="F67" s="36" t="s">
        <v>42</v>
      </c>
      <c r="G67" s="36">
        <f t="shared" si="0"/>
        <v>0</v>
      </c>
      <c r="H67" s="69" t="s">
        <v>42</v>
      </c>
      <c r="I67" s="21">
        <f t="shared" si="1"/>
        <v>0</v>
      </c>
      <c r="J67" s="69" t="s">
        <v>42</v>
      </c>
      <c r="K67" s="21">
        <f t="shared" si="2"/>
        <v>0</v>
      </c>
      <c r="L67" s="69" t="s">
        <v>42</v>
      </c>
      <c r="M67" s="21">
        <f t="shared" si="3"/>
        <v>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3"/>
    </row>
    <row r="68" spans="1:43" s="121" customFormat="1" ht="24.75" customHeight="1">
      <c r="A68" s="58">
        <v>61</v>
      </c>
      <c r="B68" s="217"/>
      <c r="C68" s="68"/>
      <c r="D68" s="68"/>
      <c r="E68" s="68"/>
      <c r="F68" s="36" t="s">
        <v>42</v>
      </c>
      <c r="G68" s="36">
        <f t="shared" si="0"/>
        <v>0</v>
      </c>
      <c r="H68" s="69" t="s">
        <v>42</v>
      </c>
      <c r="I68" s="21">
        <f t="shared" si="1"/>
        <v>0</v>
      </c>
      <c r="J68" s="69" t="s">
        <v>42</v>
      </c>
      <c r="K68" s="21">
        <f t="shared" si="2"/>
        <v>0</v>
      </c>
      <c r="L68" s="69" t="s">
        <v>42</v>
      </c>
      <c r="M68" s="21">
        <f t="shared" si="3"/>
        <v>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3"/>
    </row>
    <row r="69" spans="1:43" s="121" customFormat="1" ht="24.75" customHeight="1">
      <c r="A69" s="58">
        <v>62</v>
      </c>
      <c r="B69" s="217"/>
      <c r="C69" s="68"/>
      <c r="D69" s="68"/>
      <c r="E69" s="68"/>
      <c r="F69" s="36" t="s">
        <v>42</v>
      </c>
      <c r="G69" s="36">
        <f t="shared" si="0"/>
        <v>0</v>
      </c>
      <c r="H69" s="69" t="s">
        <v>42</v>
      </c>
      <c r="I69" s="21">
        <f t="shared" si="1"/>
        <v>0</v>
      </c>
      <c r="J69" s="69" t="s">
        <v>42</v>
      </c>
      <c r="K69" s="21">
        <f t="shared" si="2"/>
        <v>0</v>
      </c>
      <c r="L69" s="69" t="s">
        <v>42</v>
      </c>
      <c r="M69" s="21">
        <f t="shared" si="3"/>
        <v>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3"/>
    </row>
    <row r="70" spans="1:43" s="121" customFormat="1" ht="24.75" customHeight="1">
      <c r="A70" s="58">
        <v>63</v>
      </c>
      <c r="B70" s="217"/>
      <c r="C70" s="68"/>
      <c r="D70" s="68"/>
      <c r="E70" s="68"/>
      <c r="F70" s="36" t="s">
        <v>42</v>
      </c>
      <c r="G70" s="36">
        <f t="shared" si="0"/>
        <v>0</v>
      </c>
      <c r="H70" s="69" t="s">
        <v>42</v>
      </c>
      <c r="I70" s="21">
        <f t="shared" si="1"/>
        <v>0</v>
      </c>
      <c r="J70" s="69" t="s">
        <v>42</v>
      </c>
      <c r="K70" s="21">
        <f t="shared" si="2"/>
        <v>0</v>
      </c>
      <c r="L70" s="69" t="s">
        <v>42</v>
      </c>
      <c r="M70" s="21">
        <f t="shared" si="3"/>
        <v>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3"/>
    </row>
    <row r="71" spans="1:43" s="121" customFormat="1" ht="24.75" customHeight="1">
      <c r="A71" s="58">
        <v>64</v>
      </c>
      <c r="B71" s="217"/>
      <c r="C71" s="68"/>
      <c r="D71" s="68"/>
      <c r="E71" s="68"/>
      <c r="F71" s="36" t="s">
        <v>42</v>
      </c>
      <c r="G71" s="36">
        <f t="shared" si="0"/>
        <v>0</v>
      </c>
      <c r="H71" s="69" t="s">
        <v>42</v>
      </c>
      <c r="I71" s="21">
        <f t="shared" si="1"/>
        <v>0</v>
      </c>
      <c r="J71" s="69" t="s">
        <v>42</v>
      </c>
      <c r="K71" s="21">
        <f t="shared" si="2"/>
        <v>0</v>
      </c>
      <c r="L71" s="69" t="s">
        <v>42</v>
      </c>
      <c r="M71" s="21">
        <f t="shared" si="3"/>
        <v>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3"/>
    </row>
    <row r="72" spans="1:43" s="121" customFormat="1" ht="24.75" customHeight="1">
      <c r="A72" s="58">
        <v>65</v>
      </c>
      <c r="B72" s="217"/>
      <c r="C72" s="68"/>
      <c r="D72" s="68"/>
      <c r="E72" s="68"/>
      <c r="F72" s="36" t="s">
        <v>42</v>
      </c>
      <c r="G72" s="36">
        <f t="shared" si="0"/>
        <v>0</v>
      </c>
      <c r="H72" s="69" t="s">
        <v>42</v>
      </c>
      <c r="I72" s="21">
        <f t="shared" si="1"/>
        <v>0</v>
      </c>
      <c r="J72" s="69" t="s">
        <v>42</v>
      </c>
      <c r="K72" s="21">
        <f t="shared" si="2"/>
        <v>0</v>
      </c>
      <c r="L72" s="69" t="s">
        <v>42</v>
      </c>
      <c r="M72" s="21">
        <f t="shared" si="3"/>
        <v>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3"/>
    </row>
    <row r="73" spans="1:43" s="121" customFormat="1" ht="24.75" customHeight="1">
      <c r="A73" s="58">
        <v>66</v>
      </c>
      <c r="B73" s="217"/>
      <c r="C73" s="68"/>
      <c r="D73" s="68"/>
      <c r="E73" s="68"/>
      <c r="F73" s="36" t="s">
        <v>42</v>
      </c>
      <c r="G73" s="36">
        <f aca="true" t="shared" si="4" ref="G73:G136">I73+K73+M73</f>
        <v>0</v>
      </c>
      <c r="H73" s="69" t="s">
        <v>42</v>
      </c>
      <c r="I73" s="21">
        <f aca="true" t="shared" si="5" ref="I73:I136">N73+Q73+T73+W73+Z73+AC73+AF73+AI73+AL73+AO73</f>
        <v>0</v>
      </c>
      <c r="J73" s="69" t="s">
        <v>42</v>
      </c>
      <c r="K73" s="21">
        <f aca="true" t="shared" si="6" ref="K73:K136">O73+R73+U73+X73+AA73+AD73+AG73+AJ73+AM73+AP73</f>
        <v>0</v>
      </c>
      <c r="L73" s="69" t="s">
        <v>42</v>
      </c>
      <c r="M73" s="21">
        <f aca="true" t="shared" si="7" ref="M73:M136">P73+S73+V73+Y73+AB73+AE73+AH73+AK73+AN73+AQ73</f>
        <v>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3"/>
    </row>
    <row r="74" spans="1:43" s="121" customFormat="1" ht="24.75" customHeight="1">
      <c r="A74" s="58">
        <v>67</v>
      </c>
      <c r="B74" s="217"/>
      <c r="C74" s="68"/>
      <c r="D74" s="68"/>
      <c r="E74" s="68"/>
      <c r="F74" s="36" t="s">
        <v>42</v>
      </c>
      <c r="G74" s="36">
        <f t="shared" si="4"/>
        <v>0</v>
      </c>
      <c r="H74" s="69" t="s">
        <v>42</v>
      </c>
      <c r="I74" s="21">
        <f t="shared" si="5"/>
        <v>0</v>
      </c>
      <c r="J74" s="69" t="s">
        <v>42</v>
      </c>
      <c r="K74" s="21">
        <f t="shared" si="6"/>
        <v>0</v>
      </c>
      <c r="L74" s="69" t="s">
        <v>42</v>
      </c>
      <c r="M74" s="21">
        <f t="shared" si="7"/>
        <v>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3"/>
    </row>
    <row r="75" spans="1:43" s="121" customFormat="1" ht="24.75" customHeight="1">
      <c r="A75" s="58">
        <v>68</v>
      </c>
      <c r="B75" s="217"/>
      <c r="C75" s="68"/>
      <c r="D75" s="68"/>
      <c r="E75" s="68"/>
      <c r="F75" s="36" t="s">
        <v>42</v>
      </c>
      <c r="G75" s="36">
        <f t="shared" si="4"/>
        <v>0</v>
      </c>
      <c r="H75" s="69" t="s">
        <v>42</v>
      </c>
      <c r="I75" s="21">
        <f t="shared" si="5"/>
        <v>0</v>
      </c>
      <c r="J75" s="69" t="s">
        <v>42</v>
      </c>
      <c r="K75" s="21">
        <f t="shared" si="6"/>
        <v>0</v>
      </c>
      <c r="L75" s="69" t="s">
        <v>42</v>
      </c>
      <c r="M75" s="21">
        <f t="shared" si="7"/>
        <v>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3"/>
    </row>
    <row r="76" spans="1:43" s="121" customFormat="1" ht="24.75" customHeight="1">
      <c r="A76" s="58">
        <v>69</v>
      </c>
      <c r="B76" s="217"/>
      <c r="C76" s="68"/>
      <c r="D76" s="68"/>
      <c r="E76" s="68"/>
      <c r="F76" s="36" t="s">
        <v>42</v>
      </c>
      <c r="G76" s="36">
        <f t="shared" si="4"/>
        <v>0</v>
      </c>
      <c r="H76" s="69" t="s">
        <v>42</v>
      </c>
      <c r="I76" s="21">
        <f t="shared" si="5"/>
        <v>0</v>
      </c>
      <c r="J76" s="69" t="s">
        <v>42</v>
      </c>
      <c r="K76" s="21">
        <f t="shared" si="6"/>
        <v>0</v>
      </c>
      <c r="L76" s="69" t="s">
        <v>42</v>
      </c>
      <c r="M76" s="21">
        <f t="shared" si="7"/>
        <v>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3"/>
    </row>
    <row r="77" spans="1:43" s="121" customFormat="1" ht="24.75" customHeight="1">
      <c r="A77" s="58">
        <v>70</v>
      </c>
      <c r="B77" s="218"/>
      <c r="C77" s="68"/>
      <c r="D77" s="68"/>
      <c r="E77" s="68"/>
      <c r="F77" s="36" t="s">
        <v>42</v>
      </c>
      <c r="G77" s="36">
        <f t="shared" si="4"/>
        <v>0</v>
      </c>
      <c r="H77" s="69" t="s">
        <v>42</v>
      </c>
      <c r="I77" s="21">
        <f t="shared" si="5"/>
        <v>0</v>
      </c>
      <c r="J77" s="69" t="s">
        <v>42</v>
      </c>
      <c r="K77" s="21">
        <f t="shared" si="6"/>
        <v>0</v>
      </c>
      <c r="L77" s="69" t="s">
        <v>42</v>
      </c>
      <c r="M77" s="21">
        <f t="shared" si="7"/>
        <v>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3"/>
    </row>
    <row r="78" spans="1:43" s="121" customFormat="1" ht="24.75" customHeight="1">
      <c r="A78" s="58">
        <v>71</v>
      </c>
      <c r="B78" s="211"/>
      <c r="C78" s="68"/>
      <c r="D78" s="68"/>
      <c r="E78" s="68"/>
      <c r="F78" s="36" t="s">
        <v>42</v>
      </c>
      <c r="G78" s="36">
        <f t="shared" si="4"/>
        <v>0</v>
      </c>
      <c r="H78" s="69" t="s">
        <v>42</v>
      </c>
      <c r="I78" s="21">
        <f t="shared" si="5"/>
        <v>0</v>
      </c>
      <c r="J78" s="69" t="s">
        <v>42</v>
      </c>
      <c r="K78" s="21">
        <f t="shared" si="6"/>
        <v>0</v>
      </c>
      <c r="L78" s="69" t="s">
        <v>42</v>
      </c>
      <c r="M78" s="21">
        <f t="shared" si="7"/>
        <v>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3"/>
    </row>
    <row r="79" spans="1:43" s="121" customFormat="1" ht="24.75" customHeight="1">
      <c r="A79" s="58">
        <v>72</v>
      </c>
      <c r="B79" s="219"/>
      <c r="C79" s="68"/>
      <c r="D79" s="68"/>
      <c r="E79" s="68"/>
      <c r="F79" s="36" t="s">
        <v>42</v>
      </c>
      <c r="G79" s="36">
        <f t="shared" si="4"/>
        <v>0</v>
      </c>
      <c r="H79" s="69" t="s">
        <v>42</v>
      </c>
      <c r="I79" s="21">
        <f t="shared" si="5"/>
        <v>0</v>
      </c>
      <c r="J79" s="69" t="s">
        <v>42</v>
      </c>
      <c r="K79" s="21">
        <f t="shared" si="6"/>
        <v>0</v>
      </c>
      <c r="L79" s="69" t="s">
        <v>42</v>
      </c>
      <c r="M79" s="21">
        <f t="shared" si="7"/>
        <v>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3"/>
    </row>
    <row r="80" spans="1:43" s="121" customFormat="1" ht="24.75" customHeight="1">
      <c r="A80" s="58">
        <v>73</v>
      </c>
      <c r="B80" s="215"/>
      <c r="C80" s="68"/>
      <c r="D80" s="68"/>
      <c r="E80" s="68"/>
      <c r="F80" s="36" t="s">
        <v>42</v>
      </c>
      <c r="G80" s="36">
        <f t="shared" si="4"/>
        <v>0</v>
      </c>
      <c r="H80" s="69" t="s">
        <v>42</v>
      </c>
      <c r="I80" s="21">
        <f t="shared" si="5"/>
        <v>0</v>
      </c>
      <c r="J80" s="69" t="s">
        <v>42</v>
      </c>
      <c r="K80" s="21">
        <f t="shared" si="6"/>
        <v>0</v>
      </c>
      <c r="L80" s="69" t="s">
        <v>42</v>
      </c>
      <c r="M80" s="21">
        <f t="shared" si="7"/>
        <v>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3"/>
    </row>
    <row r="81" spans="1:43" s="121" customFormat="1" ht="24.75" customHeight="1">
      <c r="A81" s="58">
        <v>74</v>
      </c>
      <c r="B81" s="215"/>
      <c r="C81" s="68"/>
      <c r="D81" s="68"/>
      <c r="E81" s="68"/>
      <c r="F81" s="36" t="s">
        <v>42</v>
      </c>
      <c r="G81" s="36">
        <f t="shared" si="4"/>
        <v>0</v>
      </c>
      <c r="H81" s="69" t="s">
        <v>42</v>
      </c>
      <c r="I81" s="21">
        <f t="shared" si="5"/>
        <v>0</v>
      </c>
      <c r="J81" s="69" t="s">
        <v>42</v>
      </c>
      <c r="K81" s="21">
        <f t="shared" si="6"/>
        <v>0</v>
      </c>
      <c r="L81" s="69" t="s">
        <v>42</v>
      </c>
      <c r="M81" s="21">
        <f t="shared" si="7"/>
        <v>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3"/>
    </row>
    <row r="82" spans="1:43" s="121" customFormat="1" ht="24.75" customHeight="1">
      <c r="A82" s="58">
        <v>75</v>
      </c>
      <c r="B82" s="215"/>
      <c r="C82" s="68"/>
      <c r="D82" s="68"/>
      <c r="E82" s="68"/>
      <c r="F82" s="36" t="s">
        <v>42</v>
      </c>
      <c r="G82" s="36">
        <f t="shared" si="4"/>
        <v>0</v>
      </c>
      <c r="H82" s="69" t="s">
        <v>42</v>
      </c>
      <c r="I82" s="21">
        <f t="shared" si="5"/>
        <v>0</v>
      </c>
      <c r="J82" s="69" t="s">
        <v>42</v>
      </c>
      <c r="K82" s="21">
        <f t="shared" si="6"/>
        <v>0</v>
      </c>
      <c r="L82" s="69" t="s">
        <v>42</v>
      </c>
      <c r="M82" s="21">
        <f t="shared" si="7"/>
        <v>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3"/>
    </row>
    <row r="83" spans="1:43" s="121" customFormat="1" ht="24.75" customHeight="1">
      <c r="A83" s="58">
        <v>76</v>
      </c>
      <c r="B83" s="215"/>
      <c r="C83" s="68"/>
      <c r="D83" s="68"/>
      <c r="E83" s="68"/>
      <c r="F83" s="36" t="s">
        <v>42</v>
      </c>
      <c r="G83" s="36">
        <f t="shared" si="4"/>
        <v>0</v>
      </c>
      <c r="H83" s="69" t="s">
        <v>42</v>
      </c>
      <c r="I83" s="21">
        <f t="shared" si="5"/>
        <v>0</v>
      </c>
      <c r="J83" s="69" t="s">
        <v>42</v>
      </c>
      <c r="K83" s="21">
        <f t="shared" si="6"/>
        <v>0</v>
      </c>
      <c r="L83" s="69" t="s">
        <v>42</v>
      </c>
      <c r="M83" s="21">
        <f t="shared" si="7"/>
        <v>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3"/>
    </row>
    <row r="84" spans="1:43" s="121" customFormat="1" ht="24.75" customHeight="1">
      <c r="A84" s="58">
        <v>77</v>
      </c>
      <c r="B84" s="215"/>
      <c r="C84" s="68"/>
      <c r="D84" s="68"/>
      <c r="E84" s="68"/>
      <c r="F84" s="36" t="s">
        <v>42</v>
      </c>
      <c r="G84" s="36">
        <f t="shared" si="4"/>
        <v>0</v>
      </c>
      <c r="H84" s="69" t="s">
        <v>42</v>
      </c>
      <c r="I84" s="21">
        <f t="shared" si="5"/>
        <v>0</v>
      </c>
      <c r="J84" s="69" t="s">
        <v>42</v>
      </c>
      <c r="K84" s="21">
        <f t="shared" si="6"/>
        <v>0</v>
      </c>
      <c r="L84" s="69" t="s">
        <v>42</v>
      </c>
      <c r="M84" s="21">
        <f t="shared" si="7"/>
        <v>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3"/>
    </row>
    <row r="85" spans="1:43" s="121" customFormat="1" ht="24.75" customHeight="1">
      <c r="A85" s="58">
        <v>78</v>
      </c>
      <c r="B85" s="215"/>
      <c r="C85" s="68"/>
      <c r="D85" s="68"/>
      <c r="E85" s="68"/>
      <c r="F85" s="36" t="s">
        <v>42</v>
      </c>
      <c r="G85" s="36">
        <f t="shared" si="4"/>
        <v>0</v>
      </c>
      <c r="H85" s="69" t="s">
        <v>42</v>
      </c>
      <c r="I85" s="21">
        <f t="shared" si="5"/>
        <v>0</v>
      </c>
      <c r="J85" s="69" t="s">
        <v>42</v>
      </c>
      <c r="K85" s="21">
        <f t="shared" si="6"/>
        <v>0</v>
      </c>
      <c r="L85" s="69" t="s">
        <v>42</v>
      </c>
      <c r="M85" s="21">
        <f t="shared" si="7"/>
        <v>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3"/>
    </row>
    <row r="86" spans="1:43" s="121" customFormat="1" ht="24.75" customHeight="1">
      <c r="A86" s="58">
        <v>79</v>
      </c>
      <c r="B86" s="215"/>
      <c r="C86" s="68"/>
      <c r="D86" s="68"/>
      <c r="E86" s="68"/>
      <c r="F86" s="36" t="s">
        <v>42</v>
      </c>
      <c r="G86" s="36">
        <f t="shared" si="4"/>
        <v>0</v>
      </c>
      <c r="H86" s="69" t="s">
        <v>42</v>
      </c>
      <c r="I86" s="21">
        <f t="shared" si="5"/>
        <v>0</v>
      </c>
      <c r="J86" s="69" t="s">
        <v>42</v>
      </c>
      <c r="K86" s="21">
        <f t="shared" si="6"/>
        <v>0</v>
      </c>
      <c r="L86" s="69" t="s">
        <v>42</v>
      </c>
      <c r="M86" s="21">
        <f t="shared" si="7"/>
        <v>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3"/>
    </row>
    <row r="87" spans="1:43" s="121" customFormat="1" ht="24.75" customHeight="1">
      <c r="A87" s="58">
        <v>80</v>
      </c>
      <c r="B87" s="215"/>
      <c r="C87" s="68"/>
      <c r="D87" s="68"/>
      <c r="E87" s="68"/>
      <c r="F87" s="36" t="s">
        <v>42</v>
      </c>
      <c r="G87" s="36">
        <f t="shared" si="4"/>
        <v>0</v>
      </c>
      <c r="H87" s="69" t="s">
        <v>42</v>
      </c>
      <c r="I87" s="21">
        <f t="shared" si="5"/>
        <v>0</v>
      </c>
      <c r="J87" s="69" t="s">
        <v>42</v>
      </c>
      <c r="K87" s="21">
        <f t="shared" si="6"/>
        <v>0</v>
      </c>
      <c r="L87" s="69" t="s">
        <v>42</v>
      </c>
      <c r="M87" s="21">
        <f t="shared" si="7"/>
        <v>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3"/>
    </row>
    <row r="88" spans="1:43" s="121" customFormat="1" ht="24.75" customHeight="1">
      <c r="A88" s="58">
        <v>81</v>
      </c>
      <c r="B88" s="215"/>
      <c r="C88" s="68"/>
      <c r="D88" s="68"/>
      <c r="E88" s="68"/>
      <c r="F88" s="36" t="s">
        <v>42</v>
      </c>
      <c r="G88" s="36">
        <f t="shared" si="4"/>
        <v>0</v>
      </c>
      <c r="H88" s="69" t="s">
        <v>42</v>
      </c>
      <c r="I88" s="21">
        <f t="shared" si="5"/>
        <v>0</v>
      </c>
      <c r="J88" s="69" t="s">
        <v>42</v>
      </c>
      <c r="K88" s="21">
        <f t="shared" si="6"/>
        <v>0</v>
      </c>
      <c r="L88" s="69" t="s">
        <v>42</v>
      </c>
      <c r="M88" s="21">
        <f t="shared" si="7"/>
        <v>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3"/>
    </row>
    <row r="89" spans="1:43" s="121" customFormat="1" ht="24.75" customHeight="1">
      <c r="A89" s="58">
        <v>82</v>
      </c>
      <c r="B89" s="215"/>
      <c r="C89" s="68"/>
      <c r="D89" s="68"/>
      <c r="E89" s="68"/>
      <c r="F89" s="36" t="s">
        <v>42</v>
      </c>
      <c r="G89" s="36">
        <f t="shared" si="4"/>
        <v>0</v>
      </c>
      <c r="H89" s="69" t="s">
        <v>42</v>
      </c>
      <c r="I89" s="21">
        <f t="shared" si="5"/>
        <v>0</v>
      </c>
      <c r="J89" s="69" t="s">
        <v>42</v>
      </c>
      <c r="K89" s="21">
        <f t="shared" si="6"/>
        <v>0</v>
      </c>
      <c r="L89" s="69" t="s">
        <v>42</v>
      </c>
      <c r="M89" s="21">
        <f t="shared" si="7"/>
        <v>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3"/>
    </row>
    <row r="90" spans="1:43" s="121" customFormat="1" ht="24.75" customHeight="1">
      <c r="A90" s="58">
        <v>83</v>
      </c>
      <c r="B90" s="215"/>
      <c r="C90" s="68"/>
      <c r="D90" s="68"/>
      <c r="E90" s="68"/>
      <c r="F90" s="36" t="s">
        <v>42</v>
      </c>
      <c r="G90" s="36">
        <f t="shared" si="4"/>
        <v>0</v>
      </c>
      <c r="H90" s="69" t="s">
        <v>42</v>
      </c>
      <c r="I90" s="21">
        <f t="shared" si="5"/>
        <v>0</v>
      </c>
      <c r="J90" s="69" t="s">
        <v>42</v>
      </c>
      <c r="K90" s="21">
        <f t="shared" si="6"/>
        <v>0</v>
      </c>
      <c r="L90" s="69" t="s">
        <v>42</v>
      </c>
      <c r="M90" s="21">
        <f t="shared" si="7"/>
        <v>0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3"/>
    </row>
    <row r="91" spans="1:43" s="121" customFormat="1" ht="24.75" customHeight="1">
      <c r="A91" s="58">
        <v>84</v>
      </c>
      <c r="B91" s="215"/>
      <c r="C91" s="68"/>
      <c r="D91" s="68"/>
      <c r="E91" s="68"/>
      <c r="F91" s="36" t="s">
        <v>42</v>
      </c>
      <c r="G91" s="36">
        <f t="shared" si="4"/>
        <v>0</v>
      </c>
      <c r="H91" s="69" t="s">
        <v>42</v>
      </c>
      <c r="I91" s="21">
        <f t="shared" si="5"/>
        <v>0</v>
      </c>
      <c r="J91" s="69" t="s">
        <v>42</v>
      </c>
      <c r="K91" s="21">
        <f t="shared" si="6"/>
        <v>0</v>
      </c>
      <c r="L91" s="69" t="s">
        <v>42</v>
      </c>
      <c r="M91" s="21">
        <f t="shared" si="7"/>
        <v>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3"/>
    </row>
    <row r="92" spans="1:43" s="121" customFormat="1" ht="24.75" customHeight="1">
      <c r="A92" s="58">
        <v>85</v>
      </c>
      <c r="B92" s="215"/>
      <c r="C92" s="68"/>
      <c r="D92" s="68"/>
      <c r="E92" s="68"/>
      <c r="F92" s="36" t="s">
        <v>42</v>
      </c>
      <c r="G92" s="36">
        <f t="shared" si="4"/>
        <v>0</v>
      </c>
      <c r="H92" s="69" t="s">
        <v>42</v>
      </c>
      <c r="I92" s="21">
        <f t="shared" si="5"/>
        <v>0</v>
      </c>
      <c r="J92" s="69" t="s">
        <v>42</v>
      </c>
      <c r="K92" s="21">
        <f t="shared" si="6"/>
        <v>0</v>
      </c>
      <c r="L92" s="69" t="s">
        <v>42</v>
      </c>
      <c r="M92" s="21">
        <f t="shared" si="7"/>
        <v>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3"/>
    </row>
    <row r="93" spans="1:43" s="121" customFormat="1" ht="24.75" customHeight="1">
      <c r="A93" s="58">
        <v>86</v>
      </c>
      <c r="B93" s="215"/>
      <c r="C93" s="68"/>
      <c r="D93" s="68"/>
      <c r="E93" s="68"/>
      <c r="F93" s="36" t="s">
        <v>42</v>
      </c>
      <c r="G93" s="36">
        <f t="shared" si="4"/>
        <v>0</v>
      </c>
      <c r="H93" s="69" t="s">
        <v>42</v>
      </c>
      <c r="I93" s="21">
        <f t="shared" si="5"/>
        <v>0</v>
      </c>
      <c r="J93" s="69" t="s">
        <v>42</v>
      </c>
      <c r="K93" s="21">
        <f t="shared" si="6"/>
        <v>0</v>
      </c>
      <c r="L93" s="69" t="s">
        <v>42</v>
      </c>
      <c r="M93" s="21">
        <f t="shared" si="7"/>
        <v>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3"/>
    </row>
    <row r="94" spans="1:43" s="121" customFormat="1" ht="24.75" customHeight="1">
      <c r="A94" s="58">
        <v>87</v>
      </c>
      <c r="B94" s="215"/>
      <c r="C94" s="68"/>
      <c r="D94" s="68"/>
      <c r="E94" s="68"/>
      <c r="F94" s="36" t="s">
        <v>42</v>
      </c>
      <c r="G94" s="36">
        <f t="shared" si="4"/>
        <v>0</v>
      </c>
      <c r="H94" s="69" t="s">
        <v>42</v>
      </c>
      <c r="I94" s="21">
        <f t="shared" si="5"/>
        <v>0</v>
      </c>
      <c r="J94" s="69" t="s">
        <v>42</v>
      </c>
      <c r="K94" s="21">
        <f t="shared" si="6"/>
        <v>0</v>
      </c>
      <c r="L94" s="69" t="s">
        <v>42</v>
      </c>
      <c r="M94" s="21">
        <f t="shared" si="7"/>
        <v>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3"/>
    </row>
    <row r="95" spans="1:43" s="121" customFormat="1" ht="24.75" customHeight="1">
      <c r="A95" s="58">
        <v>88</v>
      </c>
      <c r="B95" s="215"/>
      <c r="C95" s="68"/>
      <c r="D95" s="68"/>
      <c r="E95" s="68"/>
      <c r="F95" s="36" t="s">
        <v>42</v>
      </c>
      <c r="G95" s="36">
        <f t="shared" si="4"/>
        <v>0</v>
      </c>
      <c r="H95" s="69" t="s">
        <v>42</v>
      </c>
      <c r="I95" s="21">
        <f t="shared" si="5"/>
        <v>0</v>
      </c>
      <c r="J95" s="69" t="s">
        <v>42</v>
      </c>
      <c r="K95" s="21">
        <f t="shared" si="6"/>
        <v>0</v>
      </c>
      <c r="L95" s="69" t="s">
        <v>42</v>
      </c>
      <c r="M95" s="21">
        <f t="shared" si="7"/>
        <v>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3"/>
    </row>
    <row r="96" spans="1:43" s="121" customFormat="1" ht="24.75" customHeight="1">
      <c r="A96" s="58">
        <v>89</v>
      </c>
      <c r="B96" s="215"/>
      <c r="C96" s="68"/>
      <c r="D96" s="68"/>
      <c r="E96" s="68"/>
      <c r="F96" s="36" t="s">
        <v>42</v>
      </c>
      <c r="G96" s="36">
        <f t="shared" si="4"/>
        <v>0</v>
      </c>
      <c r="H96" s="69" t="s">
        <v>42</v>
      </c>
      <c r="I96" s="21">
        <f t="shared" si="5"/>
        <v>0</v>
      </c>
      <c r="J96" s="69" t="s">
        <v>42</v>
      </c>
      <c r="K96" s="21">
        <f t="shared" si="6"/>
        <v>0</v>
      </c>
      <c r="L96" s="69" t="s">
        <v>42</v>
      </c>
      <c r="M96" s="21">
        <f t="shared" si="7"/>
        <v>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3"/>
    </row>
    <row r="97" spans="1:43" s="121" customFormat="1" ht="24.75" customHeight="1">
      <c r="A97" s="58">
        <v>90</v>
      </c>
      <c r="B97" s="213"/>
      <c r="C97" s="68"/>
      <c r="D97" s="68"/>
      <c r="E97" s="68"/>
      <c r="F97" s="36" t="s">
        <v>42</v>
      </c>
      <c r="G97" s="36">
        <f t="shared" si="4"/>
        <v>0</v>
      </c>
      <c r="H97" s="69" t="s">
        <v>42</v>
      </c>
      <c r="I97" s="21">
        <f t="shared" si="5"/>
        <v>0</v>
      </c>
      <c r="J97" s="69" t="s">
        <v>42</v>
      </c>
      <c r="K97" s="21">
        <f t="shared" si="6"/>
        <v>0</v>
      </c>
      <c r="L97" s="69" t="s">
        <v>42</v>
      </c>
      <c r="M97" s="21">
        <f t="shared" si="7"/>
        <v>0</v>
      </c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3"/>
    </row>
    <row r="98" spans="1:43" s="121" customFormat="1" ht="24.75" customHeight="1">
      <c r="A98" s="58">
        <v>91</v>
      </c>
      <c r="B98" s="211"/>
      <c r="C98" s="68"/>
      <c r="D98" s="68"/>
      <c r="E98" s="68"/>
      <c r="F98" s="36" t="s">
        <v>42</v>
      </c>
      <c r="G98" s="36">
        <f t="shared" si="4"/>
        <v>0</v>
      </c>
      <c r="H98" s="69" t="s">
        <v>42</v>
      </c>
      <c r="I98" s="21">
        <f t="shared" si="5"/>
        <v>0</v>
      </c>
      <c r="J98" s="69" t="s">
        <v>42</v>
      </c>
      <c r="K98" s="21">
        <f t="shared" si="6"/>
        <v>0</v>
      </c>
      <c r="L98" s="69" t="s">
        <v>42</v>
      </c>
      <c r="M98" s="21">
        <f t="shared" si="7"/>
        <v>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3"/>
    </row>
    <row r="99" spans="1:43" s="121" customFormat="1" ht="24.75" customHeight="1">
      <c r="A99" s="58">
        <v>92</v>
      </c>
      <c r="B99" s="219"/>
      <c r="C99" s="68"/>
      <c r="D99" s="68"/>
      <c r="E99" s="68"/>
      <c r="F99" s="36" t="s">
        <v>42</v>
      </c>
      <c r="G99" s="36">
        <f t="shared" si="4"/>
        <v>0</v>
      </c>
      <c r="H99" s="69" t="s">
        <v>42</v>
      </c>
      <c r="I99" s="21">
        <f t="shared" si="5"/>
        <v>0</v>
      </c>
      <c r="J99" s="69" t="s">
        <v>42</v>
      </c>
      <c r="K99" s="21">
        <f t="shared" si="6"/>
        <v>0</v>
      </c>
      <c r="L99" s="69" t="s">
        <v>42</v>
      </c>
      <c r="M99" s="21">
        <f t="shared" si="7"/>
        <v>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3"/>
    </row>
    <row r="100" spans="1:43" s="121" customFormat="1" ht="24.75" customHeight="1">
      <c r="A100" s="58">
        <v>93</v>
      </c>
      <c r="B100" s="215"/>
      <c r="C100" s="68"/>
      <c r="D100" s="68"/>
      <c r="E100" s="68"/>
      <c r="F100" s="36" t="s">
        <v>42</v>
      </c>
      <c r="G100" s="36">
        <f t="shared" si="4"/>
        <v>0</v>
      </c>
      <c r="H100" s="69" t="s">
        <v>42</v>
      </c>
      <c r="I100" s="21">
        <f t="shared" si="5"/>
        <v>0</v>
      </c>
      <c r="J100" s="69" t="s">
        <v>42</v>
      </c>
      <c r="K100" s="21">
        <f t="shared" si="6"/>
        <v>0</v>
      </c>
      <c r="L100" s="69" t="s">
        <v>42</v>
      </c>
      <c r="M100" s="21">
        <f t="shared" si="7"/>
        <v>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3"/>
    </row>
    <row r="101" spans="1:43" s="121" customFormat="1" ht="24.75" customHeight="1">
      <c r="A101" s="58">
        <v>94</v>
      </c>
      <c r="B101" s="215"/>
      <c r="C101" s="68"/>
      <c r="D101" s="68"/>
      <c r="E101" s="68"/>
      <c r="F101" s="36" t="s">
        <v>42</v>
      </c>
      <c r="G101" s="36">
        <f t="shared" si="4"/>
        <v>0</v>
      </c>
      <c r="H101" s="69" t="s">
        <v>42</v>
      </c>
      <c r="I101" s="21">
        <f t="shared" si="5"/>
        <v>0</v>
      </c>
      <c r="J101" s="69" t="s">
        <v>42</v>
      </c>
      <c r="K101" s="21">
        <f t="shared" si="6"/>
        <v>0</v>
      </c>
      <c r="L101" s="69" t="s">
        <v>42</v>
      </c>
      <c r="M101" s="21">
        <f t="shared" si="7"/>
        <v>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3"/>
    </row>
    <row r="102" spans="1:43" s="121" customFormat="1" ht="24.75" customHeight="1">
      <c r="A102" s="58">
        <v>95</v>
      </c>
      <c r="B102" s="215"/>
      <c r="C102" s="68"/>
      <c r="D102" s="68"/>
      <c r="E102" s="68"/>
      <c r="F102" s="36" t="s">
        <v>42</v>
      </c>
      <c r="G102" s="36">
        <f t="shared" si="4"/>
        <v>0</v>
      </c>
      <c r="H102" s="69" t="s">
        <v>42</v>
      </c>
      <c r="I102" s="21">
        <f t="shared" si="5"/>
        <v>0</v>
      </c>
      <c r="J102" s="69" t="s">
        <v>42</v>
      </c>
      <c r="K102" s="21">
        <f t="shared" si="6"/>
        <v>0</v>
      </c>
      <c r="L102" s="69" t="s">
        <v>42</v>
      </c>
      <c r="M102" s="21">
        <f t="shared" si="7"/>
        <v>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3"/>
    </row>
    <row r="103" spans="1:43" s="121" customFormat="1" ht="24.75" customHeight="1">
      <c r="A103" s="58">
        <v>96</v>
      </c>
      <c r="B103" s="215"/>
      <c r="C103" s="68"/>
      <c r="D103" s="68"/>
      <c r="E103" s="68"/>
      <c r="F103" s="36" t="s">
        <v>42</v>
      </c>
      <c r="G103" s="36">
        <f t="shared" si="4"/>
        <v>0</v>
      </c>
      <c r="H103" s="69" t="s">
        <v>42</v>
      </c>
      <c r="I103" s="21">
        <f t="shared" si="5"/>
        <v>0</v>
      </c>
      <c r="J103" s="69" t="s">
        <v>42</v>
      </c>
      <c r="K103" s="21">
        <f t="shared" si="6"/>
        <v>0</v>
      </c>
      <c r="L103" s="69" t="s">
        <v>42</v>
      </c>
      <c r="M103" s="21">
        <f t="shared" si="7"/>
        <v>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3"/>
    </row>
    <row r="104" spans="1:43" s="121" customFormat="1" ht="24.75" customHeight="1">
      <c r="A104" s="58">
        <v>97</v>
      </c>
      <c r="B104" s="215"/>
      <c r="C104" s="68"/>
      <c r="D104" s="68"/>
      <c r="E104" s="68"/>
      <c r="F104" s="36" t="s">
        <v>42</v>
      </c>
      <c r="G104" s="36">
        <f t="shared" si="4"/>
        <v>0</v>
      </c>
      <c r="H104" s="69" t="s">
        <v>42</v>
      </c>
      <c r="I104" s="21">
        <f t="shared" si="5"/>
        <v>0</v>
      </c>
      <c r="J104" s="69" t="s">
        <v>42</v>
      </c>
      <c r="K104" s="21">
        <f t="shared" si="6"/>
        <v>0</v>
      </c>
      <c r="L104" s="69" t="s">
        <v>42</v>
      </c>
      <c r="M104" s="21">
        <f t="shared" si="7"/>
        <v>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3"/>
    </row>
    <row r="105" spans="1:43" s="121" customFormat="1" ht="24.75" customHeight="1">
      <c r="A105" s="58">
        <v>98</v>
      </c>
      <c r="B105" s="215"/>
      <c r="C105" s="68"/>
      <c r="D105" s="68"/>
      <c r="E105" s="68"/>
      <c r="F105" s="36" t="s">
        <v>42</v>
      </c>
      <c r="G105" s="36">
        <f t="shared" si="4"/>
        <v>0</v>
      </c>
      <c r="H105" s="69" t="s">
        <v>42</v>
      </c>
      <c r="I105" s="21">
        <f t="shared" si="5"/>
        <v>0</v>
      </c>
      <c r="J105" s="69" t="s">
        <v>42</v>
      </c>
      <c r="K105" s="21">
        <f t="shared" si="6"/>
        <v>0</v>
      </c>
      <c r="L105" s="69" t="s">
        <v>42</v>
      </c>
      <c r="M105" s="21">
        <f t="shared" si="7"/>
        <v>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3"/>
    </row>
    <row r="106" spans="1:43" s="121" customFormat="1" ht="24.75" customHeight="1">
      <c r="A106" s="58">
        <v>99</v>
      </c>
      <c r="B106" s="215"/>
      <c r="C106" s="68"/>
      <c r="D106" s="68"/>
      <c r="E106" s="68"/>
      <c r="F106" s="36" t="s">
        <v>42</v>
      </c>
      <c r="G106" s="36">
        <f t="shared" si="4"/>
        <v>0</v>
      </c>
      <c r="H106" s="69" t="s">
        <v>42</v>
      </c>
      <c r="I106" s="21">
        <f t="shared" si="5"/>
        <v>0</v>
      </c>
      <c r="J106" s="69" t="s">
        <v>42</v>
      </c>
      <c r="K106" s="21">
        <f t="shared" si="6"/>
        <v>0</v>
      </c>
      <c r="L106" s="69" t="s">
        <v>42</v>
      </c>
      <c r="M106" s="21">
        <f t="shared" si="7"/>
        <v>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3"/>
    </row>
    <row r="107" spans="1:43" s="121" customFormat="1" ht="24.75" customHeight="1">
      <c r="A107" s="58">
        <v>100</v>
      </c>
      <c r="B107" s="215"/>
      <c r="C107" s="68"/>
      <c r="D107" s="68"/>
      <c r="E107" s="68"/>
      <c r="F107" s="36" t="s">
        <v>42</v>
      </c>
      <c r="G107" s="36">
        <f t="shared" si="4"/>
        <v>0</v>
      </c>
      <c r="H107" s="69" t="s">
        <v>42</v>
      </c>
      <c r="I107" s="21">
        <f t="shared" si="5"/>
        <v>0</v>
      </c>
      <c r="J107" s="69" t="s">
        <v>42</v>
      </c>
      <c r="K107" s="21">
        <f t="shared" si="6"/>
        <v>0</v>
      </c>
      <c r="L107" s="69" t="s">
        <v>42</v>
      </c>
      <c r="M107" s="21">
        <f t="shared" si="7"/>
        <v>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3"/>
    </row>
    <row r="108" spans="1:43" s="121" customFormat="1" ht="24.75" customHeight="1">
      <c r="A108" s="58">
        <v>101</v>
      </c>
      <c r="B108" s="215"/>
      <c r="C108" s="68"/>
      <c r="D108" s="68"/>
      <c r="E108" s="68"/>
      <c r="F108" s="36" t="s">
        <v>42</v>
      </c>
      <c r="G108" s="36">
        <f t="shared" si="4"/>
        <v>0</v>
      </c>
      <c r="H108" s="69" t="s">
        <v>42</v>
      </c>
      <c r="I108" s="21">
        <f t="shared" si="5"/>
        <v>0</v>
      </c>
      <c r="J108" s="69" t="s">
        <v>42</v>
      </c>
      <c r="K108" s="21">
        <f t="shared" si="6"/>
        <v>0</v>
      </c>
      <c r="L108" s="69" t="s">
        <v>42</v>
      </c>
      <c r="M108" s="21">
        <f t="shared" si="7"/>
        <v>0</v>
      </c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3"/>
    </row>
    <row r="109" spans="1:43" s="121" customFormat="1" ht="24.75" customHeight="1">
      <c r="A109" s="58">
        <v>102</v>
      </c>
      <c r="B109" s="215"/>
      <c r="C109" s="68"/>
      <c r="D109" s="68"/>
      <c r="E109" s="68"/>
      <c r="F109" s="36" t="s">
        <v>42</v>
      </c>
      <c r="G109" s="36">
        <f t="shared" si="4"/>
        <v>0</v>
      </c>
      <c r="H109" s="69" t="s">
        <v>42</v>
      </c>
      <c r="I109" s="21">
        <f t="shared" si="5"/>
        <v>0</v>
      </c>
      <c r="J109" s="69" t="s">
        <v>42</v>
      </c>
      <c r="K109" s="21">
        <f t="shared" si="6"/>
        <v>0</v>
      </c>
      <c r="L109" s="69" t="s">
        <v>42</v>
      </c>
      <c r="M109" s="21">
        <f t="shared" si="7"/>
        <v>0</v>
      </c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3"/>
    </row>
    <row r="110" spans="1:43" s="121" customFormat="1" ht="24.75" customHeight="1">
      <c r="A110" s="58">
        <v>103</v>
      </c>
      <c r="B110" s="215"/>
      <c r="C110" s="68"/>
      <c r="D110" s="68"/>
      <c r="E110" s="68"/>
      <c r="F110" s="36" t="s">
        <v>42</v>
      </c>
      <c r="G110" s="36">
        <f t="shared" si="4"/>
        <v>0</v>
      </c>
      <c r="H110" s="69" t="s">
        <v>42</v>
      </c>
      <c r="I110" s="21">
        <f t="shared" si="5"/>
        <v>0</v>
      </c>
      <c r="J110" s="69" t="s">
        <v>42</v>
      </c>
      <c r="K110" s="21">
        <f t="shared" si="6"/>
        <v>0</v>
      </c>
      <c r="L110" s="69" t="s">
        <v>42</v>
      </c>
      <c r="M110" s="21">
        <f t="shared" si="7"/>
        <v>0</v>
      </c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3"/>
    </row>
    <row r="111" spans="1:43" s="121" customFormat="1" ht="24.75" customHeight="1">
      <c r="A111" s="58">
        <v>104</v>
      </c>
      <c r="B111" s="215"/>
      <c r="C111" s="68"/>
      <c r="D111" s="68"/>
      <c r="E111" s="68"/>
      <c r="F111" s="36" t="s">
        <v>42</v>
      </c>
      <c r="G111" s="36">
        <f t="shared" si="4"/>
        <v>0</v>
      </c>
      <c r="H111" s="69" t="s">
        <v>42</v>
      </c>
      <c r="I111" s="21">
        <f t="shared" si="5"/>
        <v>0</v>
      </c>
      <c r="J111" s="69" t="s">
        <v>42</v>
      </c>
      <c r="K111" s="21">
        <f t="shared" si="6"/>
        <v>0</v>
      </c>
      <c r="L111" s="69" t="s">
        <v>42</v>
      </c>
      <c r="M111" s="21">
        <f t="shared" si="7"/>
        <v>0</v>
      </c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3"/>
    </row>
    <row r="112" spans="1:43" s="121" customFormat="1" ht="24.75" customHeight="1">
      <c r="A112" s="58">
        <v>105</v>
      </c>
      <c r="B112" s="220"/>
      <c r="C112" s="68"/>
      <c r="D112" s="68"/>
      <c r="E112" s="68"/>
      <c r="F112" s="36" t="s">
        <v>42</v>
      </c>
      <c r="G112" s="36">
        <f t="shared" si="4"/>
        <v>0</v>
      </c>
      <c r="H112" s="69" t="s">
        <v>42</v>
      </c>
      <c r="I112" s="21">
        <f t="shared" si="5"/>
        <v>0</v>
      </c>
      <c r="J112" s="69" t="s">
        <v>42</v>
      </c>
      <c r="K112" s="21">
        <f t="shared" si="6"/>
        <v>0</v>
      </c>
      <c r="L112" s="69" t="s">
        <v>42</v>
      </c>
      <c r="M112" s="21">
        <f t="shared" si="7"/>
        <v>0</v>
      </c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3"/>
    </row>
    <row r="113" spans="1:43" s="121" customFormat="1" ht="24.75" customHeight="1">
      <c r="A113" s="58">
        <v>106</v>
      </c>
      <c r="B113" s="218"/>
      <c r="C113" s="68"/>
      <c r="D113" s="68"/>
      <c r="E113" s="68"/>
      <c r="F113" s="36" t="s">
        <v>42</v>
      </c>
      <c r="G113" s="36">
        <f t="shared" si="4"/>
        <v>0</v>
      </c>
      <c r="H113" s="69" t="s">
        <v>42</v>
      </c>
      <c r="I113" s="21">
        <f t="shared" si="5"/>
        <v>0</v>
      </c>
      <c r="J113" s="69" t="s">
        <v>42</v>
      </c>
      <c r="K113" s="21">
        <f t="shared" si="6"/>
        <v>0</v>
      </c>
      <c r="L113" s="69" t="s">
        <v>42</v>
      </c>
      <c r="M113" s="21">
        <f t="shared" si="7"/>
        <v>0</v>
      </c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3"/>
    </row>
    <row r="114" spans="1:43" s="121" customFormat="1" ht="24.75" customHeight="1">
      <c r="A114" s="58">
        <v>107</v>
      </c>
      <c r="B114" s="211"/>
      <c r="C114" s="68"/>
      <c r="D114" s="68"/>
      <c r="E114" s="68"/>
      <c r="F114" s="36" t="s">
        <v>42</v>
      </c>
      <c r="G114" s="36">
        <f t="shared" si="4"/>
        <v>0</v>
      </c>
      <c r="H114" s="69" t="s">
        <v>42</v>
      </c>
      <c r="I114" s="21">
        <f t="shared" si="5"/>
        <v>0</v>
      </c>
      <c r="J114" s="69" t="s">
        <v>42</v>
      </c>
      <c r="K114" s="21">
        <f t="shared" si="6"/>
        <v>0</v>
      </c>
      <c r="L114" s="69" t="s">
        <v>42</v>
      </c>
      <c r="M114" s="21">
        <f t="shared" si="7"/>
        <v>0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3"/>
    </row>
    <row r="115" spans="1:43" s="121" customFormat="1" ht="24.75" customHeight="1">
      <c r="A115" s="58">
        <v>108</v>
      </c>
      <c r="B115" s="219"/>
      <c r="C115" s="68"/>
      <c r="D115" s="68"/>
      <c r="E115" s="68"/>
      <c r="F115" s="36" t="s">
        <v>42</v>
      </c>
      <c r="G115" s="36">
        <f t="shared" si="4"/>
        <v>0</v>
      </c>
      <c r="H115" s="69" t="s">
        <v>42</v>
      </c>
      <c r="I115" s="21">
        <f t="shared" si="5"/>
        <v>0</v>
      </c>
      <c r="J115" s="69" t="s">
        <v>42</v>
      </c>
      <c r="K115" s="21">
        <f t="shared" si="6"/>
        <v>0</v>
      </c>
      <c r="L115" s="69" t="s">
        <v>42</v>
      </c>
      <c r="M115" s="21">
        <f t="shared" si="7"/>
        <v>0</v>
      </c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3"/>
    </row>
    <row r="116" spans="1:43" s="121" customFormat="1" ht="24.75" customHeight="1">
      <c r="A116" s="58">
        <v>109</v>
      </c>
      <c r="B116" s="191"/>
      <c r="C116" s="68"/>
      <c r="D116" s="68"/>
      <c r="E116" s="68"/>
      <c r="F116" s="36" t="s">
        <v>42</v>
      </c>
      <c r="G116" s="36">
        <f t="shared" si="4"/>
        <v>0</v>
      </c>
      <c r="H116" s="69" t="s">
        <v>42</v>
      </c>
      <c r="I116" s="21">
        <f t="shared" si="5"/>
        <v>0</v>
      </c>
      <c r="J116" s="69" t="s">
        <v>42</v>
      </c>
      <c r="K116" s="21">
        <f t="shared" si="6"/>
        <v>0</v>
      </c>
      <c r="L116" s="69" t="s">
        <v>42</v>
      </c>
      <c r="M116" s="21">
        <f t="shared" si="7"/>
        <v>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3"/>
    </row>
    <row r="117" spans="1:43" s="121" customFormat="1" ht="24.75" customHeight="1">
      <c r="A117" s="58">
        <v>110</v>
      </c>
      <c r="B117" s="191"/>
      <c r="C117" s="68"/>
      <c r="D117" s="68"/>
      <c r="E117" s="68"/>
      <c r="F117" s="36" t="s">
        <v>42</v>
      </c>
      <c r="G117" s="36">
        <f t="shared" si="4"/>
        <v>0</v>
      </c>
      <c r="H117" s="69" t="s">
        <v>42</v>
      </c>
      <c r="I117" s="21">
        <f t="shared" si="5"/>
        <v>0</v>
      </c>
      <c r="J117" s="69" t="s">
        <v>42</v>
      </c>
      <c r="K117" s="21">
        <f t="shared" si="6"/>
        <v>0</v>
      </c>
      <c r="L117" s="69" t="s">
        <v>42</v>
      </c>
      <c r="M117" s="21">
        <f t="shared" si="7"/>
        <v>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3"/>
    </row>
    <row r="118" spans="1:43" s="121" customFormat="1" ht="24.75" customHeight="1">
      <c r="A118" s="58">
        <v>111</v>
      </c>
      <c r="B118" s="221"/>
      <c r="C118" s="68"/>
      <c r="D118" s="68"/>
      <c r="E118" s="68"/>
      <c r="F118" s="36" t="s">
        <v>42</v>
      </c>
      <c r="G118" s="36">
        <f t="shared" si="4"/>
        <v>0</v>
      </c>
      <c r="H118" s="69" t="s">
        <v>42</v>
      </c>
      <c r="I118" s="21">
        <f t="shared" si="5"/>
        <v>0</v>
      </c>
      <c r="J118" s="69" t="s">
        <v>42</v>
      </c>
      <c r="K118" s="21">
        <f t="shared" si="6"/>
        <v>0</v>
      </c>
      <c r="L118" s="69" t="s">
        <v>42</v>
      </c>
      <c r="M118" s="21">
        <f t="shared" si="7"/>
        <v>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3"/>
    </row>
    <row r="119" spans="1:43" s="121" customFormat="1" ht="24.75" customHeight="1">
      <c r="A119" s="58">
        <v>112</v>
      </c>
      <c r="B119" s="191"/>
      <c r="C119" s="68"/>
      <c r="D119" s="68"/>
      <c r="E119" s="68"/>
      <c r="F119" s="36" t="s">
        <v>42</v>
      </c>
      <c r="G119" s="36">
        <f t="shared" si="4"/>
        <v>0</v>
      </c>
      <c r="H119" s="69" t="s">
        <v>42</v>
      </c>
      <c r="I119" s="21">
        <f t="shared" si="5"/>
        <v>0</v>
      </c>
      <c r="J119" s="69" t="s">
        <v>42</v>
      </c>
      <c r="K119" s="21">
        <f t="shared" si="6"/>
        <v>0</v>
      </c>
      <c r="L119" s="69" t="s">
        <v>42</v>
      </c>
      <c r="M119" s="21">
        <f t="shared" si="7"/>
        <v>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3"/>
    </row>
    <row r="120" spans="1:43" s="121" customFormat="1" ht="24.75" customHeight="1">
      <c r="A120" s="58">
        <v>113</v>
      </c>
      <c r="B120" s="191"/>
      <c r="C120" s="68"/>
      <c r="D120" s="68"/>
      <c r="E120" s="68"/>
      <c r="F120" s="36" t="s">
        <v>42</v>
      </c>
      <c r="G120" s="36">
        <f t="shared" si="4"/>
        <v>0</v>
      </c>
      <c r="H120" s="69" t="s">
        <v>42</v>
      </c>
      <c r="I120" s="21">
        <f t="shared" si="5"/>
        <v>0</v>
      </c>
      <c r="J120" s="69" t="s">
        <v>42</v>
      </c>
      <c r="K120" s="21">
        <f t="shared" si="6"/>
        <v>0</v>
      </c>
      <c r="L120" s="69" t="s">
        <v>42</v>
      </c>
      <c r="M120" s="21">
        <f t="shared" si="7"/>
        <v>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3"/>
    </row>
    <row r="121" spans="1:43" s="121" customFormat="1" ht="24.75" customHeight="1">
      <c r="A121" s="58">
        <v>114</v>
      </c>
      <c r="B121" s="191"/>
      <c r="C121" s="68"/>
      <c r="D121" s="68"/>
      <c r="E121" s="68"/>
      <c r="F121" s="36" t="s">
        <v>42</v>
      </c>
      <c r="G121" s="36">
        <f t="shared" si="4"/>
        <v>0</v>
      </c>
      <c r="H121" s="69" t="s">
        <v>42</v>
      </c>
      <c r="I121" s="21">
        <f t="shared" si="5"/>
        <v>0</v>
      </c>
      <c r="J121" s="69" t="s">
        <v>42</v>
      </c>
      <c r="K121" s="21">
        <f t="shared" si="6"/>
        <v>0</v>
      </c>
      <c r="L121" s="69" t="s">
        <v>42</v>
      </c>
      <c r="M121" s="21">
        <f t="shared" si="7"/>
        <v>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3"/>
    </row>
    <row r="122" spans="1:43" s="121" customFormat="1" ht="24.75" customHeight="1">
      <c r="A122" s="58">
        <v>115</v>
      </c>
      <c r="B122" s="191"/>
      <c r="C122" s="68"/>
      <c r="D122" s="68"/>
      <c r="E122" s="68"/>
      <c r="F122" s="36" t="s">
        <v>42</v>
      </c>
      <c r="G122" s="36">
        <f t="shared" si="4"/>
        <v>0</v>
      </c>
      <c r="H122" s="69" t="s">
        <v>42</v>
      </c>
      <c r="I122" s="21">
        <f t="shared" si="5"/>
        <v>0</v>
      </c>
      <c r="J122" s="69" t="s">
        <v>42</v>
      </c>
      <c r="K122" s="21">
        <f t="shared" si="6"/>
        <v>0</v>
      </c>
      <c r="L122" s="69" t="s">
        <v>42</v>
      </c>
      <c r="M122" s="21">
        <f t="shared" si="7"/>
        <v>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3"/>
    </row>
    <row r="123" spans="1:43" s="121" customFormat="1" ht="24.75" customHeight="1">
      <c r="A123" s="58">
        <v>116</v>
      </c>
      <c r="B123" s="191"/>
      <c r="C123" s="68"/>
      <c r="D123" s="68"/>
      <c r="E123" s="68"/>
      <c r="F123" s="36" t="s">
        <v>42</v>
      </c>
      <c r="G123" s="36">
        <f t="shared" si="4"/>
        <v>0</v>
      </c>
      <c r="H123" s="69" t="s">
        <v>42</v>
      </c>
      <c r="I123" s="21">
        <f t="shared" si="5"/>
        <v>0</v>
      </c>
      <c r="J123" s="69" t="s">
        <v>42</v>
      </c>
      <c r="K123" s="21">
        <f t="shared" si="6"/>
        <v>0</v>
      </c>
      <c r="L123" s="69" t="s">
        <v>42</v>
      </c>
      <c r="M123" s="21">
        <f t="shared" si="7"/>
        <v>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3"/>
    </row>
    <row r="124" spans="1:43" s="121" customFormat="1" ht="24.75" customHeight="1">
      <c r="A124" s="58">
        <v>117</v>
      </c>
      <c r="B124" s="191"/>
      <c r="C124" s="68"/>
      <c r="D124" s="68"/>
      <c r="E124" s="68"/>
      <c r="F124" s="36" t="s">
        <v>42</v>
      </c>
      <c r="G124" s="36">
        <f t="shared" si="4"/>
        <v>0</v>
      </c>
      <c r="H124" s="69" t="s">
        <v>42</v>
      </c>
      <c r="I124" s="21">
        <f t="shared" si="5"/>
        <v>0</v>
      </c>
      <c r="J124" s="69" t="s">
        <v>42</v>
      </c>
      <c r="K124" s="21">
        <f t="shared" si="6"/>
        <v>0</v>
      </c>
      <c r="L124" s="69" t="s">
        <v>42</v>
      </c>
      <c r="M124" s="21">
        <f t="shared" si="7"/>
        <v>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3"/>
    </row>
    <row r="125" spans="1:43" s="121" customFormat="1" ht="24.75" customHeight="1">
      <c r="A125" s="58">
        <v>118</v>
      </c>
      <c r="B125" s="191"/>
      <c r="C125" s="68"/>
      <c r="D125" s="68"/>
      <c r="E125" s="68"/>
      <c r="F125" s="36" t="s">
        <v>42</v>
      </c>
      <c r="G125" s="36">
        <f t="shared" si="4"/>
        <v>0</v>
      </c>
      <c r="H125" s="69" t="s">
        <v>42</v>
      </c>
      <c r="I125" s="21">
        <f t="shared" si="5"/>
        <v>0</v>
      </c>
      <c r="J125" s="69" t="s">
        <v>42</v>
      </c>
      <c r="K125" s="21">
        <f t="shared" si="6"/>
        <v>0</v>
      </c>
      <c r="L125" s="69" t="s">
        <v>42</v>
      </c>
      <c r="M125" s="21">
        <f t="shared" si="7"/>
        <v>0</v>
      </c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3"/>
    </row>
    <row r="126" spans="1:43" s="121" customFormat="1" ht="24.75" customHeight="1">
      <c r="A126" s="58">
        <v>119</v>
      </c>
      <c r="B126" s="191"/>
      <c r="C126" s="68"/>
      <c r="D126" s="68"/>
      <c r="E126" s="68"/>
      <c r="F126" s="36" t="s">
        <v>42</v>
      </c>
      <c r="G126" s="36">
        <f t="shared" si="4"/>
        <v>0</v>
      </c>
      <c r="H126" s="69" t="s">
        <v>42</v>
      </c>
      <c r="I126" s="21">
        <f t="shared" si="5"/>
        <v>0</v>
      </c>
      <c r="J126" s="69" t="s">
        <v>42</v>
      </c>
      <c r="K126" s="21">
        <f t="shared" si="6"/>
        <v>0</v>
      </c>
      <c r="L126" s="69" t="s">
        <v>42</v>
      </c>
      <c r="M126" s="21">
        <f t="shared" si="7"/>
        <v>0</v>
      </c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3"/>
    </row>
    <row r="127" spans="1:43" s="121" customFormat="1" ht="24.75" customHeight="1">
      <c r="A127" s="58">
        <v>120</v>
      </c>
      <c r="B127" s="191"/>
      <c r="C127" s="68"/>
      <c r="D127" s="68"/>
      <c r="E127" s="68"/>
      <c r="F127" s="36" t="s">
        <v>42</v>
      </c>
      <c r="G127" s="36">
        <f t="shared" si="4"/>
        <v>0</v>
      </c>
      <c r="H127" s="69" t="s">
        <v>42</v>
      </c>
      <c r="I127" s="21">
        <f t="shared" si="5"/>
        <v>0</v>
      </c>
      <c r="J127" s="69" t="s">
        <v>42</v>
      </c>
      <c r="K127" s="21">
        <f t="shared" si="6"/>
        <v>0</v>
      </c>
      <c r="L127" s="69" t="s">
        <v>42</v>
      </c>
      <c r="M127" s="21">
        <f t="shared" si="7"/>
        <v>0</v>
      </c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3"/>
    </row>
    <row r="128" spans="1:43" s="121" customFormat="1" ht="24.75" customHeight="1">
      <c r="A128" s="58">
        <v>121</v>
      </c>
      <c r="B128" s="221"/>
      <c r="C128" s="68"/>
      <c r="D128" s="68"/>
      <c r="E128" s="68"/>
      <c r="F128" s="36" t="s">
        <v>42</v>
      </c>
      <c r="G128" s="36">
        <f t="shared" si="4"/>
        <v>0</v>
      </c>
      <c r="H128" s="69" t="s">
        <v>42</v>
      </c>
      <c r="I128" s="21">
        <f t="shared" si="5"/>
        <v>0</v>
      </c>
      <c r="J128" s="69" t="s">
        <v>42</v>
      </c>
      <c r="K128" s="21">
        <f t="shared" si="6"/>
        <v>0</v>
      </c>
      <c r="L128" s="69" t="s">
        <v>42</v>
      </c>
      <c r="M128" s="21">
        <f t="shared" si="7"/>
        <v>0</v>
      </c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3"/>
    </row>
    <row r="129" spans="1:43" s="121" customFormat="1" ht="24.75" customHeight="1">
      <c r="A129" s="58">
        <v>122</v>
      </c>
      <c r="B129" s="191"/>
      <c r="C129" s="68"/>
      <c r="D129" s="68"/>
      <c r="E129" s="68"/>
      <c r="F129" s="36" t="s">
        <v>42</v>
      </c>
      <c r="G129" s="36">
        <f t="shared" si="4"/>
        <v>0</v>
      </c>
      <c r="H129" s="69" t="s">
        <v>42</v>
      </c>
      <c r="I129" s="21">
        <f t="shared" si="5"/>
        <v>0</v>
      </c>
      <c r="J129" s="69" t="s">
        <v>42</v>
      </c>
      <c r="K129" s="21">
        <f t="shared" si="6"/>
        <v>0</v>
      </c>
      <c r="L129" s="69" t="s">
        <v>42</v>
      </c>
      <c r="M129" s="21">
        <f t="shared" si="7"/>
        <v>0</v>
      </c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3"/>
    </row>
    <row r="130" spans="1:43" s="121" customFormat="1" ht="24.75" customHeight="1">
      <c r="A130" s="58">
        <v>123</v>
      </c>
      <c r="B130" s="191"/>
      <c r="C130" s="68"/>
      <c r="D130" s="68"/>
      <c r="E130" s="68"/>
      <c r="F130" s="36" t="s">
        <v>42</v>
      </c>
      <c r="G130" s="36">
        <f t="shared" si="4"/>
        <v>0</v>
      </c>
      <c r="H130" s="69" t="s">
        <v>42</v>
      </c>
      <c r="I130" s="21">
        <f t="shared" si="5"/>
        <v>0</v>
      </c>
      <c r="J130" s="69" t="s">
        <v>42</v>
      </c>
      <c r="K130" s="21">
        <f t="shared" si="6"/>
        <v>0</v>
      </c>
      <c r="L130" s="69" t="s">
        <v>42</v>
      </c>
      <c r="M130" s="21">
        <f t="shared" si="7"/>
        <v>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3"/>
    </row>
    <row r="131" spans="1:43" s="121" customFormat="1" ht="24.75" customHeight="1">
      <c r="A131" s="58">
        <v>124</v>
      </c>
      <c r="B131" s="191"/>
      <c r="C131" s="68"/>
      <c r="D131" s="68"/>
      <c r="E131" s="68"/>
      <c r="F131" s="36" t="s">
        <v>42</v>
      </c>
      <c r="G131" s="36">
        <f t="shared" si="4"/>
        <v>0</v>
      </c>
      <c r="H131" s="69" t="s">
        <v>42</v>
      </c>
      <c r="I131" s="21">
        <f t="shared" si="5"/>
        <v>0</v>
      </c>
      <c r="J131" s="69" t="s">
        <v>42</v>
      </c>
      <c r="K131" s="21">
        <f t="shared" si="6"/>
        <v>0</v>
      </c>
      <c r="L131" s="69" t="s">
        <v>42</v>
      </c>
      <c r="M131" s="21">
        <f t="shared" si="7"/>
        <v>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3"/>
    </row>
    <row r="132" spans="1:43" s="121" customFormat="1" ht="24.75" customHeight="1">
      <c r="A132" s="58">
        <v>125</v>
      </c>
      <c r="B132" s="222"/>
      <c r="C132" s="68"/>
      <c r="D132" s="68"/>
      <c r="E132" s="68"/>
      <c r="F132" s="36" t="s">
        <v>42</v>
      </c>
      <c r="G132" s="36">
        <f t="shared" si="4"/>
        <v>0</v>
      </c>
      <c r="H132" s="69" t="s">
        <v>42</v>
      </c>
      <c r="I132" s="21">
        <f t="shared" si="5"/>
        <v>0</v>
      </c>
      <c r="J132" s="69" t="s">
        <v>42</v>
      </c>
      <c r="K132" s="21">
        <f t="shared" si="6"/>
        <v>0</v>
      </c>
      <c r="L132" s="69" t="s">
        <v>42</v>
      </c>
      <c r="M132" s="21">
        <f t="shared" si="7"/>
        <v>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3"/>
    </row>
    <row r="133" spans="1:43" s="121" customFormat="1" ht="24.75" customHeight="1">
      <c r="A133" s="58">
        <v>126</v>
      </c>
      <c r="B133" s="222"/>
      <c r="C133" s="68"/>
      <c r="D133" s="68"/>
      <c r="E133" s="68"/>
      <c r="F133" s="36" t="s">
        <v>42</v>
      </c>
      <c r="G133" s="36">
        <f t="shared" si="4"/>
        <v>0</v>
      </c>
      <c r="H133" s="69" t="s">
        <v>42</v>
      </c>
      <c r="I133" s="21">
        <f t="shared" si="5"/>
        <v>0</v>
      </c>
      <c r="J133" s="69" t="s">
        <v>42</v>
      </c>
      <c r="K133" s="21">
        <f t="shared" si="6"/>
        <v>0</v>
      </c>
      <c r="L133" s="69" t="s">
        <v>42</v>
      </c>
      <c r="M133" s="21">
        <f t="shared" si="7"/>
        <v>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3"/>
    </row>
    <row r="134" spans="1:43" s="121" customFormat="1" ht="24.75" customHeight="1">
      <c r="A134" s="58">
        <v>127</v>
      </c>
      <c r="B134" s="222"/>
      <c r="C134" s="68"/>
      <c r="D134" s="68"/>
      <c r="E134" s="68"/>
      <c r="F134" s="36" t="s">
        <v>42</v>
      </c>
      <c r="G134" s="36">
        <f t="shared" si="4"/>
        <v>0</v>
      </c>
      <c r="H134" s="69" t="s">
        <v>42</v>
      </c>
      <c r="I134" s="21">
        <f t="shared" si="5"/>
        <v>0</v>
      </c>
      <c r="J134" s="69" t="s">
        <v>42</v>
      </c>
      <c r="K134" s="21">
        <f t="shared" si="6"/>
        <v>0</v>
      </c>
      <c r="L134" s="69" t="s">
        <v>42</v>
      </c>
      <c r="M134" s="21">
        <f t="shared" si="7"/>
        <v>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3"/>
    </row>
    <row r="135" spans="1:43" s="121" customFormat="1" ht="24.75" customHeight="1">
      <c r="A135" s="58">
        <v>128</v>
      </c>
      <c r="B135" s="222"/>
      <c r="C135" s="68"/>
      <c r="D135" s="68"/>
      <c r="E135" s="68"/>
      <c r="F135" s="36" t="s">
        <v>42</v>
      </c>
      <c r="G135" s="36">
        <f t="shared" si="4"/>
        <v>0</v>
      </c>
      <c r="H135" s="69" t="s">
        <v>42</v>
      </c>
      <c r="I135" s="21">
        <f t="shared" si="5"/>
        <v>0</v>
      </c>
      <c r="J135" s="69" t="s">
        <v>42</v>
      </c>
      <c r="K135" s="21">
        <f t="shared" si="6"/>
        <v>0</v>
      </c>
      <c r="L135" s="69" t="s">
        <v>42</v>
      </c>
      <c r="M135" s="21">
        <f t="shared" si="7"/>
        <v>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3"/>
    </row>
    <row r="136" spans="1:43" s="121" customFormat="1" ht="24.75" customHeight="1">
      <c r="A136" s="58">
        <v>129</v>
      </c>
      <c r="B136" s="222"/>
      <c r="C136" s="68"/>
      <c r="D136" s="68"/>
      <c r="E136" s="68"/>
      <c r="F136" s="36" t="s">
        <v>42</v>
      </c>
      <c r="G136" s="36">
        <f t="shared" si="4"/>
        <v>0</v>
      </c>
      <c r="H136" s="69" t="s">
        <v>42</v>
      </c>
      <c r="I136" s="21">
        <f t="shared" si="5"/>
        <v>0</v>
      </c>
      <c r="J136" s="69" t="s">
        <v>42</v>
      </c>
      <c r="K136" s="21">
        <f t="shared" si="6"/>
        <v>0</v>
      </c>
      <c r="L136" s="69" t="s">
        <v>42</v>
      </c>
      <c r="M136" s="21">
        <f t="shared" si="7"/>
        <v>0</v>
      </c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3"/>
    </row>
    <row r="137" spans="1:43" s="121" customFormat="1" ht="24.75" customHeight="1">
      <c r="A137" s="58">
        <v>130</v>
      </c>
      <c r="B137" s="222"/>
      <c r="C137" s="68"/>
      <c r="D137" s="68"/>
      <c r="E137" s="68"/>
      <c r="F137" s="36" t="s">
        <v>42</v>
      </c>
      <c r="G137" s="36">
        <f aca="true" t="shared" si="8" ref="G137:G152">I137+K137+M137</f>
        <v>0</v>
      </c>
      <c r="H137" s="69" t="s">
        <v>42</v>
      </c>
      <c r="I137" s="21">
        <f aca="true" t="shared" si="9" ref="I137:I152">N137+Q137+T137+W137+Z137+AC137+AF137+AI137+AL137+AO137</f>
        <v>0</v>
      </c>
      <c r="J137" s="69" t="s">
        <v>42</v>
      </c>
      <c r="K137" s="21">
        <f aca="true" t="shared" si="10" ref="K137:K152">O137+R137+U137+X137+AA137+AD137+AG137+AJ137+AM137+AP137</f>
        <v>0</v>
      </c>
      <c r="L137" s="69" t="s">
        <v>42</v>
      </c>
      <c r="M137" s="21">
        <f aca="true" t="shared" si="11" ref="M137:M152">P137+S137+V137+Y137+AB137+AE137+AH137+AK137+AN137+AQ137</f>
        <v>0</v>
      </c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3"/>
    </row>
    <row r="138" spans="1:43" s="121" customFormat="1" ht="24.75" customHeight="1">
      <c r="A138" s="58">
        <v>131</v>
      </c>
      <c r="B138" s="222"/>
      <c r="C138" s="68"/>
      <c r="D138" s="68"/>
      <c r="E138" s="68"/>
      <c r="F138" s="36" t="s">
        <v>42</v>
      </c>
      <c r="G138" s="36">
        <f t="shared" si="8"/>
        <v>0</v>
      </c>
      <c r="H138" s="69" t="s">
        <v>42</v>
      </c>
      <c r="I138" s="21">
        <f t="shared" si="9"/>
        <v>0</v>
      </c>
      <c r="J138" s="69" t="s">
        <v>42</v>
      </c>
      <c r="K138" s="21">
        <f t="shared" si="10"/>
        <v>0</v>
      </c>
      <c r="L138" s="69" t="s">
        <v>42</v>
      </c>
      <c r="M138" s="21">
        <f t="shared" si="11"/>
        <v>0</v>
      </c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3"/>
    </row>
    <row r="139" spans="1:43" s="121" customFormat="1" ht="24.75" customHeight="1">
      <c r="A139" s="58">
        <v>132</v>
      </c>
      <c r="B139" s="222"/>
      <c r="C139" s="68"/>
      <c r="D139" s="68"/>
      <c r="E139" s="68"/>
      <c r="F139" s="36" t="s">
        <v>42</v>
      </c>
      <c r="G139" s="36">
        <f t="shared" si="8"/>
        <v>0</v>
      </c>
      <c r="H139" s="69" t="s">
        <v>42</v>
      </c>
      <c r="I139" s="21">
        <f t="shared" si="9"/>
        <v>0</v>
      </c>
      <c r="J139" s="69" t="s">
        <v>42</v>
      </c>
      <c r="K139" s="21">
        <f t="shared" si="10"/>
        <v>0</v>
      </c>
      <c r="L139" s="69" t="s">
        <v>42</v>
      </c>
      <c r="M139" s="21">
        <f t="shared" si="11"/>
        <v>0</v>
      </c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3"/>
    </row>
    <row r="140" spans="1:43" s="121" customFormat="1" ht="24.75" customHeight="1">
      <c r="A140" s="58">
        <v>133</v>
      </c>
      <c r="B140" s="222"/>
      <c r="C140" s="68"/>
      <c r="D140" s="68"/>
      <c r="E140" s="68"/>
      <c r="F140" s="36" t="s">
        <v>42</v>
      </c>
      <c r="G140" s="36">
        <f t="shared" si="8"/>
        <v>0</v>
      </c>
      <c r="H140" s="69" t="s">
        <v>42</v>
      </c>
      <c r="I140" s="21">
        <f t="shared" si="9"/>
        <v>0</v>
      </c>
      <c r="J140" s="69" t="s">
        <v>42</v>
      </c>
      <c r="K140" s="21">
        <f t="shared" si="10"/>
        <v>0</v>
      </c>
      <c r="L140" s="69" t="s">
        <v>42</v>
      </c>
      <c r="M140" s="21">
        <f t="shared" si="11"/>
        <v>0</v>
      </c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3"/>
    </row>
    <row r="141" spans="1:43" s="121" customFormat="1" ht="24.75" customHeight="1">
      <c r="A141" s="58">
        <v>134</v>
      </c>
      <c r="B141" s="222"/>
      <c r="C141" s="68"/>
      <c r="D141" s="68"/>
      <c r="E141" s="68"/>
      <c r="F141" s="36" t="s">
        <v>42</v>
      </c>
      <c r="G141" s="36">
        <f t="shared" si="8"/>
        <v>0</v>
      </c>
      <c r="H141" s="69" t="s">
        <v>42</v>
      </c>
      <c r="I141" s="21">
        <f t="shared" si="9"/>
        <v>0</v>
      </c>
      <c r="J141" s="69" t="s">
        <v>42</v>
      </c>
      <c r="K141" s="21">
        <f t="shared" si="10"/>
        <v>0</v>
      </c>
      <c r="L141" s="69" t="s">
        <v>42</v>
      </c>
      <c r="M141" s="21">
        <f t="shared" si="11"/>
        <v>0</v>
      </c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3"/>
    </row>
    <row r="142" spans="1:43" s="121" customFormat="1" ht="24.75" customHeight="1">
      <c r="A142" s="58">
        <v>135</v>
      </c>
      <c r="B142" s="222"/>
      <c r="C142" s="68"/>
      <c r="D142" s="68"/>
      <c r="E142" s="68"/>
      <c r="F142" s="36" t="s">
        <v>42</v>
      </c>
      <c r="G142" s="36">
        <f t="shared" si="8"/>
        <v>0</v>
      </c>
      <c r="H142" s="69" t="s">
        <v>42</v>
      </c>
      <c r="I142" s="21">
        <f t="shared" si="9"/>
        <v>0</v>
      </c>
      <c r="J142" s="69" t="s">
        <v>42</v>
      </c>
      <c r="K142" s="21">
        <f t="shared" si="10"/>
        <v>0</v>
      </c>
      <c r="L142" s="69" t="s">
        <v>42</v>
      </c>
      <c r="M142" s="21">
        <f t="shared" si="11"/>
        <v>0</v>
      </c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3"/>
    </row>
    <row r="143" spans="1:43" s="121" customFormat="1" ht="24.75" customHeight="1">
      <c r="A143" s="58">
        <v>136</v>
      </c>
      <c r="B143" s="222"/>
      <c r="C143" s="68"/>
      <c r="D143" s="68"/>
      <c r="E143" s="68"/>
      <c r="F143" s="36" t="s">
        <v>42</v>
      </c>
      <c r="G143" s="36">
        <f t="shared" si="8"/>
        <v>0</v>
      </c>
      <c r="H143" s="69" t="s">
        <v>42</v>
      </c>
      <c r="I143" s="21">
        <f t="shared" si="9"/>
        <v>0</v>
      </c>
      <c r="J143" s="69" t="s">
        <v>42</v>
      </c>
      <c r="K143" s="21">
        <f t="shared" si="10"/>
        <v>0</v>
      </c>
      <c r="L143" s="69" t="s">
        <v>42</v>
      </c>
      <c r="M143" s="21">
        <f t="shared" si="11"/>
        <v>0</v>
      </c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3"/>
    </row>
    <row r="144" spans="1:43" s="121" customFormat="1" ht="24.75" customHeight="1">
      <c r="A144" s="58">
        <v>137</v>
      </c>
      <c r="B144" s="222"/>
      <c r="C144" s="68"/>
      <c r="D144" s="68"/>
      <c r="E144" s="68"/>
      <c r="F144" s="36" t="s">
        <v>42</v>
      </c>
      <c r="G144" s="36">
        <f t="shared" si="8"/>
        <v>0</v>
      </c>
      <c r="H144" s="69" t="s">
        <v>42</v>
      </c>
      <c r="I144" s="21">
        <f t="shared" si="9"/>
        <v>0</v>
      </c>
      <c r="J144" s="69" t="s">
        <v>42</v>
      </c>
      <c r="K144" s="21">
        <f t="shared" si="10"/>
        <v>0</v>
      </c>
      <c r="L144" s="69" t="s">
        <v>42</v>
      </c>
      <c r="M144" s="21">
        <f t="shared" si="11"/>
        <v>0</v>
      </c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3"/>
    </row>
    <row r="145" spans="1:43" s="121" customFormat="1" ht="24.75" customHeight="1">
      <c r="A145" s="58">
        <v>138</v>
      </c>
      <c r="B145" s="222"/>
      <c r="C145" s="68"/>
      <c r="D145" s="68"/>
      <c r="E145" s="68"/>
      <c r="F145" s="36" t="s">
        <v>42</v>
      </c>
      <c r="G145" s="36">
        <f t="shared" si="8"/>
        <v>0</v>
      </c>
      <c r="H145" s="69" t="s">
        <v>42</v>
      </c>
      <c r="I145" s="21">
        <f t="shared" si="9"/>
        <v>0</v>
      </c>
      <c r="J145" s="69" t="s">
        <v>42</v>
      </c>
      <c r="K145" s="21">
        <f t="shared" si="10"/>
        <v>0</v>
      </c>
      <c r="L145" s="69" t="s">
        <v>42</v>
      </c>
      <c r="M145" s="21">
        <f t="shared" si="11"/>
        <v>0</v>
      </c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3"/>
    </row>
    <row r="146" spans="1:43" s="121" customFormat="1" ht="24.75" customHeight="1">
      <c r="A146" s="58">
        <v>139</v>
      </c>
      <c r="B146" s="222"/>
      <c r="C146" s="68"/>
      <c r="D146" s="68"/>
      <c r="E146" s="68"/>
      <c r="F146" s="36" t="s">
        <v>42</v>
      </c>
      <c r="G146" s="36">
        <f t="shared" si="8"/>
        <v>0</v>
      </c>
      <c r="H146" s="69" t="s">
        <v>42</v>
      </c>
      <c r="I146" s="21">
        <f t="shared" si="9"/>
        <v>0</v>
      </c>
      <c r="J146" s="69" t="s">
        <v>42</v>
      </c>
      <c r="K146" s="21">
        <f t="shared" si="10"/>
        <v>0</v>
      </c>
      <c r="L146" s="69" t="s">
        <v>42</v>
      </c>
      <c r="M146" s="21">
        <f t="shared" si="11"/>
        <v>0</v>
      </c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3"/>
    </row>
    <row r="147" spans="1:43" s="121" customFormat="1" ht="24.75" customHeight="1">
      <c r="A147" s="58">
        <v>140</v>
      </c>
      <c r="B147" s="222"/>
      <c r="C147" s="68"/>
      <c r="D147" s="68"/>
      <c r="E147" s="68"/>
      <c r="F147" s="36" t="s">
        <v>42</v>
      </c>
      <c r="G147" s="36">
        <f t="shared" si="8"/>
        <v>0</v>
      </c>
      <c r="H147" s="69" t="s">
        <v>42</v>
      </c>
      <c r="I147" s="21">
        <f t="shared" si="9"/>
        <v>0</v>
      </c>
      <c r="J147" s="69" t="s">
        <v>42</v>
      </c>
      <c r="K147" s="21">
        <f t="shared" si="10"/>
        <v>0</v>
      </c>
      <c r="L147" s="69" t="s">
        <v>42</v>
      </c>
      <c r="M147" s="21">
        <f t="shared" si="11"/>
        <v>0</v>
      </c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3"/>
    </row>
    <row r="148" spans="1:43" s="121" customFormat="1" ht="24.75" customHeight="1">
      <c r="A148" s="58">
        <v>141</v>
      </c>
      <c r="B148" s="222"/>
      <c r="C148" s="68"/>
      <c r="D148" s="68"/>
      <c r="E148" s="68"/>
      <c r="F148" s="36" t="s">
        <v>42</v>
      </c>
      <c r="G148" s="36">
        <f t="shared" si="8"/>
        <v>0</v>
      </c>
      <c r="H148" s="69" t="s">
        <v>42</v>
      </c>
      <c r="I148" s="21">
        <f t="shared" si="9"/>
        <v>0</v>
      </c>
      <c r="J148" s="69" t="s">
        <v>42</v>
      </c>
      <c r="K148" s="21">
        <f t="shared" si="10"/>
        <v>0</v>
      </c>
      <c r="L148" s="69" t="s">
        <v>42</v>
      </c>
      <c r="M148" s="21">
        <f t="shared" si="11"/>
        <v>0</v>
      </c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3"/>
    </row>
    <row r="149" spans="1:43" s="121" customFormat="1" ht="24.75" customHeight="1">
      <c r="A149" s="58">
        <v>142</v>
      </c>
      <c r="B149" s="222"/>
      <c r="C149" s="68"/>
      <c r="D149" s="68"/>
      <c r="E149" s="68"/>
      <c r="F149" s="36" t="s">
        <v>42</v>
      </c>
      <c r="G149" s="36">
        <f t="shared" si="8"/>
        <v>0</v>
      </c>
      <c r="H149" s="69" t="s">
        <v>42</v>
      </c>
      <c r="I149" s="21">
        <f t="shared" si="9"/>
        <v>0</v>
      </c>
      <c r="J149" s="69" t="s">
        <v>42</v>
      </c>
      <c r="K149" s="21">
        <f t="shared" si="10"/>
        <v>0</v>
      </c>
      <c r="L149" s="69" t="s">
        <v>42</v>
      </c>
      <c r="M149" s="21">
        <f t="shared" si="11"/>
        <v>0</v>
      </c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3"/>
    </row>
    <row r="150" spans="1:43" s="121" customFormat="1" ht="24.75" customHeight="1">
      <c r="A150" s="58">
        <v>143</v>
      </c>
      <c r="B150" s="222"/>
      <c r="C150" s="68"/>
      <c r="D150" s="68"/>
      <c r="E150" s="68"/>
      <c r="F150" s="36" t="s">
        <v>42</v>
      </c>
      <c r="G150" s="36">
        <f t="shared" si="8"/>
        <v>0</v>
      </c>
      <c r="H150" s="69" t="s">
        <v>42</v>
      </c>
      <c r="I150" s="21">
        <f t="shared" si="9"/>
        <v>0</v>
      </c>
      <c r="J150" s="69" t="s">
        <v>42</v>
      </c>
      <c r="K150" s="21">
        <f t="shared" si="10"/>
        <v>0</v>
      </c>
      <c r="L150" s="69" t="s">
        <v>42</v>
      </c>
      <c r="M150" s="21">
        <f t="shared" si="11"/>
        <v>0</v>
      </c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3"/>
    </row>
    <row r="151" spans="1:43" s="121" customFormat="1" ht="24.75" customHeight="1">
      <c r="A151" s="58">
        <v>144</v>
      </c>
      <c r="B151" s="222"/>
      <c r="C151" s="68"/>
      <c r="D151" s="68"/>
      <c r="E151" s="68"/>
      <c r="F151" s="36" t="s">
        <v>42</v>
      </c>
      <c r="G151" s="36">
        <f t="shared" si="8"/>
        <v>0</v>
      </c>
      <c r="H151" s="69" t="s">
        <v>42</v>
      </c>
      <c r="I151" s="21">
        <f t="shared" si="9"/>
        <v>0</v>
      </c>
      <c r="J151" s="69" t="s">
        <v>42</v>
      </c>
      <c r="K151" s="21">
        <f t="shared" si="10"/>
        <v>0</v>
      </c>
      <c r="L151" s="69" t="s">
        <v>42</v>
      </c>
      <c r="M151" s="21">
        <f t="shared" si="11"/>
        <v>0</v>
      </c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3"/>
    </row>
    <row r="152" spans="1:43" s="121" customFormat="1" ht="24.75" customHeight="1" thickBot="1">
      <c r="A152" s="58">
        <v>145</v>
      </c>
      <c r="B152" s="222"/>
      <c r="C152" s="68"/>
      <c r="D152" s="68"/>
      <c r="E152" s="68"/>
      <c r="F152" s="36" t="s">
        <v>42</v>
      </c>
      <c r="G152" s="36">
        <f t="shared" si="8"/>
        <v>0</v>
      </c>
      <c r="H152" s="69" t="s">
        <v>42</v>
      </c>
      <c r="I152" s="21">
        <f t="shared" si="9"/>
        <v>0</v>
      </c>
      <c r="J152" s="69" t="s">
        <v>42</v>
      </c>
      <c r="K152" s="21">
        <f t="shared" si="10"/>
        <v>0</v>
      </c>
      <c r="L152" s="69" t="s">
        <v>42</v>
      </c>
      <c r="M152" s="21">
        <f t="shared" si="11"/>
        <v>0</v>
      </c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3"/>
    </row>
    <row r="153" spans="1:43" s="138" customFormat="1" ht="26.25" customHeight="1">
      <c r="A153" s="434" t="s">
        <v>37</v>
      </c>
      <c r="B153" s="435"/>
      <c r="C153" s="122" t="s">
        <v>34</v>
      </c>
      <c r="D153" s="122" t="s">
        <v>34</v>
      </c>
      <c r="E153" s="122" t="s">
        <v>34</v>
      </c>
      <c r="F153" s="27" t="s">
        <v>42</v>
      </c>
      <c r="G153" s="27">
        <f aca="true" t="shared" si="12" ref="G153:G158">I153+K153+M153</f>
        <v>0</v>
      </c>
      <c r="H153" s="27" t="s">
        <v>42</v>
      </c>
      <c r="I153" s="27">
        <f>SUM(I8:I152)</f>
        <v>0</v>
      </c>
      <c r="J153" s="27" t="s">
        <v>42</v>
      </c>
      <c r="K153" s="27">
        <f>SUM(K8:K152)</f>
        <v>0</v>
      </c>
      <c r="L153" s="27" t="s">
        <v>42</v>
      </c>
      <c r="M153" s="27">
        <f aca="true" t="shared" si="13" ref="M153:AQ153">SUM(M8:M152)</f>
        <v>0</v>
      </c>
      <c r="N153" s="27">
        <f t="shared" si="13"/>
        <v>0</v>
      </c>
      <c r="O153" s="27">
        <f t="shared" si="13"/>
        <v>0</v>
      </c>
      <c r="P153" s="27">
        <f t="shared" si="13"/>
        <v>0</v>
      </c>
      <c r="Q153" s="27">
        <f t="shared" si="13"/>
        <v>0</v>
      </c>
      <c r="R153" s="27">
        <f t="shared" si="13"/>
        <v>0</v>
      </c>
      <c r="S153" s="27">
        <f t="shared" si="13"/>
        <v>0</v>
      </c>
      <c r="T153" s="27">
        <f t="shared" si="13"/>
        <v>0</v>
      </c>
      <c r="U153" s="27">
        <f t="shared" si="13"/>
        <v>0</v>
      </c>
      <c r="V153" s="27">
        <f t="shared" si="13"/>
        <v>0</v>
      </c>
      <c r="W153" s="27">
        <f t="shared" si="13"/>
        <v>0</v>
      </c>
      <c r="X153" s="27">
        <f t="shared" si="13"/>
        <v>0</v>
      </c>
      <c r="Y153" s="27">
        <f t="shared" si="13"/>
        <v>0</v>
      </c>
      <c r="Z153" s="27">
        <f t="shared" si="13"/>
        <v>0</v>
      </c>
      <c r="AA153" s="27">
        <f t="shared" si="13"/>
        <v>0</v>
      </c>
      <c r="AB153" s="27">
        <f t="shared" si="13"/>
        <v>0</v>
      </c>
      <c r="AC153" s="27">
        <f t="shared" si="13"/>
        <v>0</v>
      </c>
      <c r="AD153" s="27">
        <f t="shared" si="13"/>
        <v>0</v>
      </c>
      <c r="AE153" s="27">
        <f t="shared" si="13"/>
        <v>0</v>
      </c>
      <c r="AF153" s="27">
        <f t="shared" si="13"/>
        <v>0</v>
      </c>
      <c r="AG153" s="27">
        <f t="shared" si="13"/>
        <v>0</v>
      </c>
      <c r="AH153" s="27">
        <f t="shared" si="13"/>
        <v>0</v>
      </c>
      <c r="AI153" s="27">
        <f t="shared" si="13"/>
        <v>0</v>
      </c>
      <c r="AJ153" s="27">
        <f t="shared" si="13"/>
        <v>0</v>
      </c>
      <c r="AK153" s="27">
        <f t="shared" si="13"/>
        <v>0</v>
      </c>
      <c r="AL153" s="27">
        <f t="shared" si="13"/>
        <v>0</v>
      </c>
      <c r="AM153" s="27">
        <f t="shared" si="13"/>
        <v>0</v>
      </c>
      <c r="AN153" s="27">
        <f t="shared" si="13"/>
        <v>0</v>
      </c>
      <c r="AO153" s="27">
        <f t="shared" si="13"/>
        <v>0</v>
      </c>
      <c r="AP153" s="27">
        <f t="shared" si="13"/>
        <v>0</v>
      </c>
      <c r="AQ153" s="27">
        <f t="shared" si="13"/>
        <v>0</v>
      </c>
    </row>
    <row r="154" spans="1:43" s="146" customFormat="1" ht="26.25" customHeight="1">
      <c r="A154" s="142"/>
      <c r="B154" s="143" t="s">
        <v>32</v>
      </c>
      <c r="C154" s="144" t="s">
        <v>34</v>
      </c>
      <c r="D154" s="144" t="s">
        <v>34</v>
      </c>
      <c r="E154" s="145" t="s">
        <v>16</v>
      </c>
      <c r="F154" s="129" t="s">
        <v>42</v>
      </c>
      <c r="G154" s="129">
        <f t="shared" si="12"/>
        <v>0</v>
      </c>
      <c r="H154" s="129" t="s">
        <v>42</v>
      </c>
      <c r="I154" s="129">
        <f>I155+I156+I157+I158</f>
        <v>0</v>
      </c>
      <c r="J154" s="129" t="s">
        <v>42</v>
      </c>
      <c r="K154" s="129">
        <f>K155+K156+K157+K158</f>
        <v>0</v>
      </c>
      <c r="L154" s="129" t="s">
        <v>42</v>
      </c>
      <c r="M154" s="129">
        <f>M155+M156+M157+M158</f>
        <v>0</v>
      </c>
      <c r="N154" s="129">
        <f>N155+N156+N157+N158</f>
        <v>0</v>
      </c>
      <c r="O154" s="129">
        <f aca="true" t="shared" si="14" ref="O154:AQ154">O155+O156+O157+O158</f>
        <v>0</v>
      </c>
      <c r="P154" s="129">
        <f t="shared" si="14"/>
        <v>0</v>
      </c>
      <c r="Q154" s="129">
        <f t="shared" si="14"/>
        <v>0</v>
      </c>
      <c r="R154" s="129">
        <f t="shared" si="14"/>
        <v>0</v>
      </c>
      <c r="S154" s="129">
        <f t="shared" si="14"/>
        <v>0</v>
      </c>
      <c r="T154" s="129">
        <f t="shared" si="14"/>
        <v>0</v>
      </c>
      <c r="U154" s="129">
        <f t="shared" si="14"/>
        <v>0</v>
      </c>
      <c r="V154" s="129">
        <f t="shared" si="14"/>
        <v>0</v>
      </c>
      <c r="W154" s="129">
        <f t="shared" si="14"/>
        <v>0</v>
      </c>
      <c r="X154" s="129">
        <f t="shared" si="14"/>
        <v>0</v>
      </c>
      <c r="Y154" s="129">
        <f t="shared" si="14"/>
        <v>0</v>
      </c>
      <c r="Z154" s="129">
        <f t="shared" si="14"/>
        <v>0</v>
      </c>
      <c r="AA154" s="129">
        <f t="shared" si="14"/>
        <v>0</v>
      </c>
      <c r="AB154" s="129">
        <f t="shared" si="14"/>
        <v>0</v>
      </c>
      <c r="AC154" s="129">
        <f t="shared" si="14"/>
        <v>0</v>
      </c>
      <c r="AD154" s="129">
        <f t="shared" si="14"/>
        <v>0</v>
      </c>
      <c r="AE154" s="129">
        <f t="shared" si="14"/>
        <v>0</v>
      </c>
      <c r="AF154" s="129">
        <f t="shared" si="14"/>
        <v>0</v>
      </c>
      <c r="AG154" s="129">
        <f t="shared" si="14"/>
        <v>0</v>
      </c>
      <c r="AH154" s="129">
        <f t="shared" si="14"/>
        <v>0</v>
      </c>
      <c r="AI154" s="129">
        <f t="shared" si="14"/>
        <v>0</v>
      </c>
      <c r="AJ154" s="129">
        <f t="shared" si="14"/>
        <v>0</v>
      </c>
      <c r="AK154" s="129">
        <f t="shared" si="14"/>
        <v>0</v>
      </c>
      <c r="AL154" s="129">
        <f t="shared" si="14"/>
        <v>0</v>
      </c>
      <c r="AM154" s="129">
        <f t="shared" si="14"/>
        <v>0</v>
      </c>
      <c r="AN154" s="129">
        <f t="shared" si="14"/>
        <v>0</v>
      </c>
      <c r="AO154" s="129">
        <f t="shared" si="14"/>
        <v>0</v>
      </c>
      <c r="AP154" s="129">
        <f t="shared" si="14"/>
        <v>0</v>
      </c>
      <c r="AQ154" s="129">
        <f t="shared" si="14"/>
        <v>0</v>
      </c>
    </row>
    <row r="155" spans="1:43" s="121" customFormat="1" ht="21.75" customHeight="1">
      <c r="A155" s="139"/>
      <c r="B155" s="124" t="s">
        <v>11</v>
      </c>
      <c r="C155" s="125" t="s">
        <v>12</v>
      </c>
      <c r="D155" s="125" t="s">
        <v>16</v>
      </c>
      <c r="E155" s="125" t="s">
        <v>16</v>
      </c>
      <c r="F155" s="118" t="s">
        <v>42</v>
      </c>
      <c r="G155" s="118">
        <f t="shared" si="12"/>
        <v>0</v>
      </c>
      <c r="H155" s="26" t="s">
        <v>42</v>
      </c>
      <c r="I155" s="26">
        <f>N155+Q155+T155+W155+Z155+AC155+AF155+AI155+AL155+AO155</f>
        <v>0</v>
      </c>
      <c r="J155" s="26" t="s">
        <v>42</v>
      </c>
      <c r="K155" s="26">
        <f>O155+R155+U155+X155+AA155+AD155+AG155+AJ155+AM155+AP155</f>
        <v>0</v>
      </c>
      <c r="L155" s="26" t="s">
        <v>42</v>
      </c>
      <c r="M155" s="26">
        <f>P155+S155+V155+Y155+AB155+AE155+AH155+AK155+AN155+AQ155</f>
        <v>0</v>
      </c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32"/>
    </row>
    <row r="156" spans="1:43" s="121" customFormat="1" ht="24" customHeight="1">
      <c r="A156" s="140"/>
      <c r="B156" s="127" t="s">
        <v>18</v>
      </c>
      <c r="C156" s="128" t="s">
        <v>19</v>
      </c>
      <c r="D156" s="128" t="s">
        <v>16</v>
      </c>
      <c r="E156" s="128" t="s">
        <v>16</v>
      </c>
      <c r="F156" s="36" t="s">
        <v>42</v>
      </c>
      <c r="G156" s="36">
        <f t="shared" si="12"/>
        <v>0</v>
      </c>
      <c r="H156" s="21" t="s">
        <v>42</v>
      </c>
      <c r="I156" s="26">
        <f>N156+Q156+T156+W156+Z156+AC156+AF156+AI156+AL156+AO156</f>
        <v>0</v>
      </c>
      <c r="J156" s="21" t="s">
        <v>42</v>
      </c>
      <c r="K156" s="26">
        <f>O156+R156+U156+X156+AA156+AD156+AG156+AJ156+AM156+AP156</f>
        <v>0</v>
      </c>
      <c r="L156" s="21" t="s">
        <v>42</v>
      </c>
      <c r="M156" s="26">
        <f>P156+S156+V156+Y156+AB156+AE156+AH156+AK156+AN156+AQ156</f>
        <v>0</v>
      </c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3"/>
    </row>
    <row r="157" spans="1:43" s="121" customFormat="1" ht="24" customHeight="1">
      <c r="A157" s="140"/>
      <c r="B157" s="127" t="s">
        <v>22</v>
      </c>
      <c r="C157" s="128" t="s">
        <v>23</v>
      </c>
      <c r="D157" s="128" t="s">
        <v>16</v>
      </c>
      <c r="E157" s="128" t="s">
        <v>16</v>
      </c>
      <c r="F157" s="36" t="s">
        <v>42</v>
      </c>
      <c r="G157" s="36">
        <f t="shared" si="12"/>
        <v>0</v>
      </c>
      <c r="H157" s="21" t="s">
        <v>42</v>
      </c>
      <c r="I157" s="26">
        <f>N157+Q157+T157+W157+Z157+AC157+AF157+AI157+AL157+AO157</f>
        <v>0</v>
      </c>
      <c r="J157" s="21" t="s">
        <v>42</v>
      </c>
      <c r="K157" s="26">
        <f>O157+R157+U157+X157+AA157+AD157+AG157+AJ157+AM157+AP157</f>
        <v>0</v>
      </c>
      <c r="L157" s="21" t="s">
        <v>42</v>
      </c>
      <c r="M157" s="26">
        <f>P157+S157+V157+Y157+AB157+AE157+AH157+AK157+AN157+AQ157</f>
        <v>0</v>
      </c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3"/>
    </row>
    <row r="158" spans="1:43" s="121" customFormat="1" ht="24" customHeight="1">
      <c r="A158" s="140"/>
      <c r="B158" s="127" t="s">
        <v>30</v>
      </c>
      <c r="C158" s="128" t="s">
        <v>23</v>
      </c>
      <c r="D158" s="128" t="s">
        <v>24</v>
      </c>
      <c r="E158" s="128" t="s">
        <v>16</v>
      </c>
      <c r="F158" s="36" t="s">
        <v>42</v>
      </c>
      <c r="G158" s="36">
        <f t="shared" si="12"/>
        <v>0</v>
      </c>
      <c r="H158" s="21" t="s">
        <v>42</v>
      </c>
      <c r="I158" s="26">
        <f>N158+Q158+T158+W158+Z158+AC158+AF158+AI158+AL158+AO158</f>
        <v>0</v>
      </c>
      <c r="J158" s="21" t="s">
        <v>42</v>
      </c>
      <c r="K158" s="26">
        <f>O158+R158+U158+X158+AA158+AD158+AG158+AJ158+AM158+AP158</f>
        <v>0</v>
      </c>
      <c r="L158" s="21" t="s">
        <v>42</v>
      </c>
      <c r="M158" s="26">
        <f>P158+S158+V158+Y158+AB158+AE158+AH158+AK158+AN158+AQ158</f>
        <v>0</v>
      </c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3"/>
    </row>
    <row r="159" spans="14:20" ht="12.75" customHeight="1">
      <c r="N159" s="54"/>
      <c r="O159" s="54"/>
      <c r="P159" s="54"/>
      <c r="Q159" s="54"/>
      <c r="R159" s="54"/>
      <c r="S159" s="54"/>
      <c r="T159" s="54"/>
    </row>
    <row r="160" spans="1:20" ht="18.75">
      <c r="A160" s="7"/>
      <c r="B160" s="8"/>
      <c r="C160" s="8"/>
      <c r="D160" s="8"/>
      <c r="E160" s="8"/>
      <c r="F160" s="153"/>
      <c r="G160" s="153"/>
      <c r="H160" s="153"/>
      <c r="I160" s="154"/>
      <c r="N160" s="54"/>
      <c r="O160" s="54"/>
      <c r="P160" s="54"/>
      <c r="Q160" s="54"/>
      <c r="R160" s="54"/>
      <c r="S160" s="54"/>
      <c r="T160" s="54"/>
    </row>
    <row r="161" ht="18.75">
      <c r="A161" s="9"/>
    </row>
  </sheetData>
  <sheetProtection selectLockedCells="1" selectUnlockedCells="1"/>
  <mergeCells count="64">
    <mergeCell ref="AN5:AN6"/>
    <mergeCell ref="AO5:AO6"/>
    <mergeCell ref="AP5:AP6"/>
    <mergeCell ref="AQ5:AQ6"/>
    <mergeCell ref="A7:AQ7"/>
    <mergeCell ref="A153:B153"/>
    <mergeCell ref="AK5:AK6"/>
    <mergeCell ref="AL5:AL6"/>
    <mergeCell ref="AM5:AM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R5:R6"/>
    <mergeCell ref="AD5:AD6"/>
    <mergeCell ref="S5:S6"/>
    <mergeCell ref="T5:T6"/>
    <mergeCell ref="U5:U6"/>
    <mergeCell ref="V5:V6"/>
    <mergeCell ref="W5:W6"/>
    <mergeCell ref="X5:X6"/>
    <mergeCell ref="L5:L6"/>
    <mergeCell ref="M5:M6"/>
    <mergeCell ref="N5:N6"/>
    <mergeCell ref="O5:O6"/>
    <mergeCell ref="P5:P6"/>
    <mergeCell ref="Q5:Q6"/>
    <mergeCell ref="AL3:AN3"/>
    <mergeCell ref="AO3:AQ3"/>
    <mergeCell ref="C4:C6"/>
    <mergeCell ref="D4:D6"/>
    <mergeCell ref="E4:E6"/>
    <mergeCell ref="F4:G4"/>
    <mergeCell ref="H4:I4"/>
    <mergeCell ref="J4:K4"/>
    <mergeCell ref="L4:M4"/>
    <mergeCell ref="T3:V3"/>
    <mergeCell ref="Z3:AB3"/>
    <mergeCell ref="AC3:AE3"/>
    <mergeCell ref="AF3:AH3"/>
    <mergeCell ref="AI3:AK3"/>
    <mergeCell ref="A1:S1"/>
    <mergeCell ref="A2:M2"/>
    <mergeCell ref="A3:A6"/>
    <mergeCell ref="B3:B6"/>
    <mergeCell ref="C3:D3"/>
    <mergeCell ref="G5:G6"/>
    <mergeCell ref="F3:G3"/>
    <mergeCell ref="H3:M3"/>
    <mergeCell ref="N3:P3"/>
    <mergeCell ref="Q3:S3"/>
    <mergeCell ref="F5:F6"/>
    <mergeCell ref="W3:Y3"/>
    <mergeCell ref="H5:H6"/>
    <mergeCell ref="I5:I6"/>
    <mergeCell ref="J5:J6"/>
    <mergeCell ref="K5:K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4"/>
  <sheetViews>
    <sheetView showGridLines="0" view="pageBreakPreview" zoomScale="60" zoomScalePageLayoutView="0" workbookViewId="0" topLeftCell="A1">
      <pane xSplit="7" ySplit="7" topLeftCell="H13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5" customWidth="1"/>
    <col min="2" max="2" width="47.7109375" style="6" customWidth="1"/>
    <col min="3" max="3" width="17.7109375" style="6" customWidth="1"/>
    <col min="4" max="4" width="13.7109375" style="6" customWidth="1"/>
    <col min="5" max="5" width="13.28125" style="6" customWidth="1"/>
    <col min="6" max="6" width="13.28125" style="151" customWidth="1"/>
    <col min="7" max="8" width="11.8515625" style="151" customWidth="1"/>
    <col min="9" max="9" width="9.421875" style="152" customWidth="1"/>
    <col min="10" max="10" width="7.421875" style="151" customWidth="1"/>
    <col min="11" max="12" width="10.28125" style="152" customWidth="1"/>
    <col min="13" max="13" width="8.57421875" style="152" customWidth="1"/>
    <col min="14" max="15" width="9.140625" style="6" customWidth="1"/>
    <col min="16" max="16" width="11.00390625" style="6" customWidth="1"/>
    <col min="17" max="19" width="9.140625" style="6" customWidth="1"/>
    <col min="20" max="20" width="12.421875" style="6" customWidth="1"/>
    <col min="21" max="30" width="9.140625" style="6" customWidth="1"/>
    <col min="31" max="31" width="13.421875" style="6" customWidth="1"/>
    <col min="32" max="33" width="9.140625" style="6" customWidth="1"/>
    <col min="34" max="34" width="12.140625" style="6" customWidth="1"/>
    <col min="35" max="36" width="9.140625" style="6" customWidth="1"/>
    <col min="37" max="37" width="12.140625" style="6" customWidth="1"/>
    <col min="38" max="16384" width="9.140625" style="6" customWidth="1"/>
  </cols>
  <sheetData>
    <row r="1" spans="1:19" ht="75.75" customHeight="1">
      <c r="A1" s="329" t="s">
        <v>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13" ht="22.5" customHeight="1" thickBot="1">
      <c r="A2" s="467" t="str">
        <f>СВОД!A3</f>
        <v>(Наименование муниципального образования )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43" ht="70.5" customHeight="1" thickBot="1">
      <c r="A3" s="419" t="s">
        <v>0</v>
      </c>
      <c r="B3" s="423" t="s">
        <v>41</v>
      </c>
      <c r="C3" s="445" t="s">
        <v>8</v>
      </c>
      <c r="D3" s="446"/>
      <c r="E3" s="179" t="s">
        <v>9</v>
      </c>
      <c r="F3" s="412" t="s">
        <v>1</v>
      </c>
      <c r="G3" s="413"/>
      <c r="H3" s="414" t="s">
        <v>29</v>
      </c>
      <c r="I3" s="415"/>
      <c r="J3" s="415"/>
      <c r="K3" s="415"/>
      <c r="L3" s="415"/>
      <c r="M3" s="416"/>
      <c r="N3" s="407" t="s">
        <v>51</v>
      </c>
      <c r="O3" s="408"/>
      <c r="P3" s="410"/>
      <c r="Q3" s="407" t="s">
        <v>52</v>
      </c>
      <c r="R3" s="408"/>
      <c r="S3" s="410"/>
      <c r="T3" s="407" t="s">
        <v>53</v>
      </c>
      <c r="U3" s="408"/>
      <c r="V3" s="410"/>
      <c r="W3" s="417" t="s">
        <v>54</v>
      </c>
      <c r="X3" s="417"/>
      <c r="Y3" s="417"/>
      <c r="Z3" s="407" t="s">
        <v>55</v>
      </c>
      <c r="AA3" s="408"/>
      <c r="AB3" s="410"/>
      <c r="AC3" s="407" t="s">
        <v>56</v>
      </c>
      <c r="AD3" s="408"/>
      <c r="AE3" s="410"/>
      <c r="AF3" s="407" t="s">
        <v>57</v>
      </c>
      <c r="AG3" s="408"/>
      <c r="AH3" s="410"/>
      <c r="AI3" s="407" t="s">
        <v>58</v>
      </c>
      <c r="AJ3" s="408"/>
      <c r="AK3" s="410"/>
      <c r="AL3" s="407" t="s">
        <v>59</v>
      </c>
      <c r="AM3" s="408"/>
      <c r="AN3" s="410"/>
      <c r="AO3" s="407" t="s">
        <v>60</v>
      </c>
      <c r="AP3" s="408"/>
      <c r="AQ3" s="409"/>
    </row>
    <row r="4" spans="1:43" ht="51" customHeight="1" thickBot="1">
      <c r="A4" s="420"/>
      <c r="B4" s="424"/>
      <c r="C4" s="447" t="s">
        <v>64</v>
      </c>
      <c r="D4" s="447" t="s">
        <v>65</v>
      </c>
      <c r="E4" s="450" t="s">
        <v>66</v>
      </c>
      <c r="F4" s="443" t="s">
        <v>2</v>
      </c>
      <c r="G4" s="444"/>
      <c r="H4" s="442" t="s">
        <v>61</v>
      </c>
      <c r="I4" s="442"/>
      <c r="J4" s="442" t="s">
        <v>62</v>
      </c>
      <c r="K4" s="442"/>
      <c r="L4" s="442" t="s">
        <v>63</v>
      </c>
      <c r="M4" s="442"/>
      <c r="N4" s="119" t="s">
        <v>61</v>
      </c>
      <c r="O4" s="119" t="s">
        <v>62</v>
      </c>
      <c r="P4" s="119" t="s">
        <v>63</v>
      </c>
      <c r="Q4" s="119" t="s">
        <v>61</v>
      </c>
      <c r="R4" s="119" t="s">
        <v>62</v>
      </c>
      <c r="S4" s="119" t="s">
        <v>63</v>
      </c>
      <c r="T4" s="119" t="s">
        <v>61</v>
      </c>
      <c r="U4" s="119" t="s">
        <v>62</v>
      </c>
      <c r="V4" s="119" t="s">
        <v>63</v>
      </c>
      <c r="W4" s="119" t="s">
        <v>61</v>
      </c>
      <c r="X4" s="119" t="s">
        <v>62</v>
      </c>
      <c r="Y4" s="119" t="s">
        <v>63</v>
      </c>
      <c r="Z4" s="119" t="s">
        <v>61</v>
      </c>
      <c r="AA4" s="119" t="s">
        <v>62</v>
      </c>
      <c r="AB4" s="119" t="s">
        <v>63</v>
      </c>
      <c r="AC4" s="119" t="s">
        <v>61</v>
      </c>
      <c r="AD4" s="119" t="s">
        <v>62</v>
      </c>
      <c r="AE4" s="119" t="s">
        <v>63</v>
      </c>
      <c r="AF4" s="119" t="s">
        <v>61</v>
      </c>
      <c r="AG4" s="119" t="s">
        <v>62</v>
      </c>
      <c r="AH4" s="119" t="s">
        <v>63</v>
      </c>
      <c r="AI4" s="119" t="s">
        <v>61</v>
      </c>
      <c r="AJ4" s="119" t="s">
        <v>62</v>
      </c>
      <c r="AK4" s="119" t="s">
        <v>63</v>
      </c>
      <c r="AL4" s="119" t="s">
        <v>61</v>
      </c>
      <c r="AM4" s="119" t="s">
        <v>62</v>
      </c>
      <c r="AN4" s="119" t="s">
        <v>63</v>
      </c>
      <c r="AO4" s="119" t="s">
        <v>61</v>
      </c>
      <c r="AP4" s="119" t="s">
        <v>62</v>
      </c>
      <c r="AQ4" s="137" t="s">
        <v>63</v>
      </c>
    </row>
    <row r="5" spans="1:44" ht="33.75" customHeight="1" thickBot="1">
      <c r="A5" s="421"/>
      <c r="B5" s="425"/>
      <c r="C5" s="448"/>
      <c r="D5" s="448"/>
      <c r="E5" s="451"/>
      <c r="F5" s="438" t="s">
        <v>4</v>
      </c>
      <c r="G5" s="436" t="s">
        <v>3</v>
      </c>
      <c r="H5" s="440" t="s">
        <v>4</v>
      </c>
      <c r="I5" s="440" t="s">
        <v>3</v>
      </c>
      <c r="J5" s="440" t="s">
        <v>4</v>
      </c>
      <c r="K5" s="440" t="s">
        <v>3</v>
      </c>
      <c r="L5" s="440" t="s">
        <v>4</v>
      </c>
      <c r="M5" s="440" t="s">
        <v>3</v>
      </c>
      <c r="N5" s="427" t="s">
        <v>3</v>
      </c>
      <c r="O5" s="427" t="s">
        <v>3</v>
      </c>
      <c r="P5" s="427" t="s">
        <v>3</v>
      </c>
      <c r="Q5" s="427" t="s">
        <v>3</v>
      </c>
      <c r="R5" s="427" t="s">
        <v>3</v>
      </c>
      <c r="S5" s="427" t="s">
        <v>3</v>
      </c>
      <c r="T5" s="427" t="s">
        <v>3</v>
      </c>
      <c r="U5" s="427" t="s">
        <v>3</v>
      </c>
      <c r="V5" s="427" t="s">
        <v>3</v>
      </c>
      <c r="W5" s="427" t="s">
        <v>3</v>
      </c>
      <c r="X5" s="427" t="s">
        <v>3</v>
      </c>
      <c r="Y5" s="427" t="s">
        <v>3</v>
      </c>
      <c r="Z5" s="427" t="s">
        <v>3</v>
      </c>
      <c r="AA5" s="427" t="s">
        <v>3</v>
      </c>
      <c r="AB5" s="427" t="s">
        <v>3</v>
      </c>
      <c r="AC5" s="427" t="s">
        <v>3</v>
      </c>
      <c r="AD5" s="427" t="s">
        <v>3</v>
      </c>
      <c r="AE5" s="427" t="s">
        <v>3</v>
      </c>
      <c r="AF5" s="427" t="s">
        <v>3</v>
      </c>
      <c r="AG5" s="427" t="s">
        <v>3</v>
      </c>
      <c r="AH5" s="427" t="s">
        <v>3</v>
      </c>
      <c r="AI5" s="427" t="s">
        <v>3</v>
      </c>
      <c r="AJ5" s="427" t="s">
        <v>3</v>
      </c>
      <c r="AK5" s="427" t="s">
        <v>3</v>
      </c>
      <c r="AL5" s="427" t="s">
        <v>3</v>
      </c>
      <c r="AM5" s="427" t="s">
        <v>3</v>
      </c>
      <c r="AN5" s="427" t="s">
        <v>3</v>
      </c>
      <c r="AO5" s="427" t="s">
        <v>3</v>
      </c>
      <c r="AP5" s="427" t="s">
        <v>3</v>
      </c>
      <c r="AQ5" s="432" t="s">
        <v>3</v>
      </c>
      <c r="AR5" s="117"/>
    </row>
    <row r="6" spans="1:44" ht="81" customHeight="1" thickBot="1">
      <c r="A6" s="422"/>
      <c r="B6" s="426"/>
      <c r="C6" s="449"/>
      <c r="D6" s="449"/>
      <c r="E6" s="452"/>
      <c r="F6" s="439"/>
      <c r="G6" s="437"/>
      <c r="H6" s="441"/>
      <c r="I6" s="441"/>
      <c r="J6" s="441"/>
      <c r="K6" s="441"/>
      <c r="L6" s="441"/>
      <c r="M6" s="441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33"/>
      <c r="AR6" s="117"/>
    </row>
    <row r="7" spans="1:43" ht="24.75" customHeight="1">
      <c r="A7" s="429" t="s">
        <v>68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1"/>
    </row>
    <row r="8" spans="1:43" s="121" customFormat="1" ht="24.75" customHeight="1">
      <c r="A8" s="58">
        <v>1</v>
      </c>
      <c r="B8" s="188"/>
      <c r="C8" s="68"/>
      <c r="D8" s="68"/>
      <c r="E8" s="68"/>
      <c r="F8" s="36" t="s">
        <v>42</v>
      </c>
      <c r="G8" s="36">
        <f>I8+K8+M8</f>
        <v>0</v>
      </c>
      <c r="H8" s="69" t="s">
        <v>42</v>
      </c>
      <c r="I8" s="21">
        <f>N8+Q8+T8+W8+Z8+AC8+AF8+AI8+AL8+AO8</f>
        <v>0</v>
      </c>
      <c r="J8" s="69" t="s">
        <v>42</v>
      </c>
      <c r="K8" s="21">
        <f>O8+R8+U8+X8+AA8+AD8+AG8+AJ8+AM8+AP8</f>
        <v>0</v>
      </c>
      <c r="L8" s="69" t="s">
        <v>42</v>
      </c>
      <c r="M8" s="21">
        <f>P8+S8+V8+Y8+AB8+AE8+AH8+AK8+AN8+AQ8</f>
        <v>0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3"/>
    </row>
    <row r="9" spans="1:43" s="121" customFormat="1" ht="24.75" customHeight="1">
      <c r="A9" s="58">
        <v>2</v>
      </c>
      <c r="B9" s="188"/>
      <c r="C9" s="68"/>
      <c r="D9" s="68"/>
      <c r="E9" s="68"/>
      <c r="F9" s="36" t="s">
        <v>42</v>
      </c>
      <c r="G9" s="36">
        <f aca="true" t="shared" si="0" ref="G9:G72">I9+K9+M9</f>
        <v>0</v>
      </c>
      <c r="H9" s="69" t="s">
        <v>42</v>
      </c>
      <c r="I9" s="21">
        <f aca="true" t="shared" si="1" ref="I9:I72">N9+Q9+T9+W9+Z9+AC9+AF9+AI9+AL9+AO9</f>
        <v>0</v>
      </c>
      <c r="J9" s="69" t="s">
        <v>42</v>
      </c>
      <c r="K9" s="21">
        <f aca="true" t="shared" si="2" ref="K9:K72">O9+R9+U9+X9+AA9+AD9+AG9+AJ9+AM9+AP9</f>
        <v>0</v>
      </c>
      <c r="L9" s="69" t="s">
        <v>42</v>
      </c>
      <c r="M9" s="21">
        <f aca="true" t="shared" si="3" ref="M9:M72">P9+S9+V9+Y9+AB9+AE9+AH9+AK9+AN9+AQ9</f>
        <v>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3"/>
    </row>
    <row r="10" spans="1:43" s="121" customFormat="1" ht="24.75" customHeight="1">
      <c r="A10" s="58">
        <v>3</v>
      </c>
      <c r="B10" s="189"/>
      <c r="C10" s="68"/>
      <c r="D10" s="68"/>
      <c r="E10" s="68"/>
      <c r="F10" s="36" t="s">
        <v>42</v>
      </c>
      <c r="G10" s="36">
        <f t="shared" si="0"/>
        <v>0</v>
      </c>
      <c r="H10" s="69" t="s">
        <v>42</v>
      </c>
      <c r="I10" s="21">
        <f t="shared" si="1"/>
        <v>0</v>
      </c>
      <c r="J10" s="69" t="s">
        <v>42</v>
      </c>
      <c r="K10" s="21">
        <f t="shared" si="2"/>
        <v>0</v>
      </c>
      <c r="L10" s="69" t="s">
        <v>42</v>
      </c>
      <c r="M10" s="21">
        <f t="shared" si="3"/>
        <v>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3"/>
    </row>
    <row r="11" spans="1:43" s="121" customFormat="1" ht="24.75" customHeight="1">
      <c r="A11" s="58">
        <v>4</v>
      </c>
      <c r="B11" s="190"/>
      <c r="C11" s="68"/>
      <c r="D11" s="68"/>
      <c r="E11" s="68"/>
      <c r="F11" s="36" t="s">
        <v>42</v>
      </c>
      <c r="G11" s="36">
        <f t="shared" si="0"/>
        <v>0</v>
      </c>
      <c r="H11" s="69" t="s">
        <v>42</v>
      </c>
      <c r="I11" s="21">
        <f t="shared" si="1"/>
        <v>0</v>
      </c>
      <c r="J11" s="69" t="s">
        <v>42</v>
      </c>
      <c r="K11" s="21">
        <f t="shared" si="2"/>
        <v>0</v>
      </c>
      <c r="L11" s="69" t="s">
        <v>42</v>
      </c>
      <c r="M11" s="21">
        <f t="shared" si="3"/>
        <v>0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3"/>
    </row>
    <row r="12" spans="1:43" s="121" customFormat="1" ht="24.75" customHeight="1">
      <c r="A12" s="58">
        <v>5</v>
      </c>
      <c r="B12" s="190"/>
      <c r="C12" s="68"/>
      <c r="D12" s="68"/>
      <c r="E12" s="68"/>
      <c r="F12" s="36" t="s">
        <v>42</v>
      </c>
      <c r="G12" s="36">
        <f t="shared" si="0"/>
        <v>0</v>
      </c>
      <c r="H12" s="69" t="s">
        <v>42</v>
      </c>
      <c r="I12" s="21">
        <f t="shared" si="1"/>
        <v>0</v>
      </c>
      <c r="J12" s="69" t="s">
        <v>42</v>
      </c>
      <c r="K12" s="21">
        <f t="shared" si="2"/>
        <v>0</v>
      </c>
      <c r="L12" s="69" t="s">
        <v>42</v>
      </c>
      <c r="M12" s="21">
        <f t="shared" si="3"/>
        <v>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3"/>
    </row>
    <row r="13" spans="1:43" s="121" customFormat="1" ht="24.75" customHeight="1">
      <c r="A13" s="58">
        <v>6</v>
      </c>
      <c r="B13" s="190"/>
      <c r="C13" s="68"/>
      <c r="D13" s="68"/>
      <c r="E13" s="68"/>
      <c r="F13" s="36" t="s">
        <v>42</v>
      </c>
      <c r="G13" s="36">
        <f t="shared" si="0"/>
        <v>0</v>
      </c>
      <c r="H13" s="69" t="s">
        <v>42</v>
      </c>
      <c r="I13" s="21">
        <f t="shared" si="1"/>
        <v>0</v>
      </c>
      <c r="J13" s="69" t="s">
        <v>42</v>
      </c>
      <c r="K13" s="21">
        <f t="shared" si="2"/>
        <v>0</v>
      </c>
      <c r="L13" s="69" t="s">
        <v>42</v>
      </c>
      <c r="M13" s="21">
        <f t="shared" si="3"/>
        <v>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3"/>
    </row>
    <row r="14" spans="1:43" s="121" customFormat="1" ht="24.75" customHeight="1">
      <c r="A14" s="58">
        <v>7</v>
      </c>
      <c r="B14" s="190"/>
      <c r="C14" s="68"/>
      <c r="D14" s="68"/>
      <c r="E14" s="68"/>
      <c r="F14" s="36" t="s">
        <v>42</v>
      </c>
      <c r="G14" s="36">
        <f t="shared" si="0"/>
        <v>0</v>
      </c>
      <c r="H14" s="69" t="s">
        <v>42</v>
      </c>
      <c r="I14" s="21">
        <f t="shared" si="1"/>
        <v>0</v>
      </c>
      <c r="J14" s="69" t="s">
        <v>42</v>
      </c>
      <c r="K14" s="21">
        <f t="shared" si="2"/>
        <v>0</v>
      </c>
      <c r="L14" s="69" t="s">
        <v>42</v>
      </c>
      <c r="M14" s="21">
        <f t="shared" si="3"/>
        <v>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3"/>
    </row>
    <row r="15" spans="1:43" s="121" customFormat="1" ht="24.75" customHeight="1">
      <c r="A15" s="58">
        <v>8</v>
      </c>
      <c r="B15" s="190"/>
      <c r="C15" s="68"/>
      <c r="D15" s="68"/>
      <c r="E15" s="68"/>
      <c r="F15" s="36" t="s">
        <v>42</v>
      </c>
      <c r="G15" s="36">
        <f t="shared" si="0"/>
        <v>0</v>
      </c>
      <c r="H15" s="69" t="s">
        <v>42</v>
      </c>
      <c r="I15" s="21">
        <f t="shared" si="1"/>
        <v>0</v>
      </c>
      <c r="J15" s="69" t="s">
        <v>42</v>
      </c>
      <c r="K15" s="21">
        <f t="shared" si="2"/>
        <v>0</v>
      </c>
      <c r="L15" s="69" t="s">
        <v>42</v>
      </c>
      <c r="M15" s="21">
        <f t="shared" si="3"/>
        <v>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3"/>
    </row>
    <row r="16" spans="1:43" s="121" customFormat="1" ht="24.75" customHeight="1">
      <c r="A16" s="58">
        <v>9</v>
      </c>
      <c r="B16" s="190"/>
      <c r="C16" s="68"/>
      <c r="D16" s="68"/>
      <c r="E16" s="68"/>
      <c r="F16" s="36" t="s">
        <v>42</v>
      </c>
      <c r="G16" s="36">
        <f t="shared" si="0"/>
        <v>0</v>
      </c>
      <c r="H16" s="69" t="s">
        <v>42</v>
      </c>
      <c r="I16" s="21">
        <f t="shared" si="1"/>
        <v>0</v>
      </c>
      <c r="J16" s="69" t="s">
        <v>42</v>
      </c>
      <c r="K16" s="21">
        <f t="shared" si="2"/>
        <v>0</v>
      </c>
      <c r="L16" s="69" t="s">
        <v>42</v>
      </c>
      <c r="M16" s="21">
        <f t="shared" si="3"/>
        <v>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3"/>
    </row>
    <row r="17" spans="1:43" s="121" customFormat="1" ht="24.75" customHeight="1">
      <c r="A17" s="58">
        <v>10</v>
      </c>
      <c r="B17" s="190"/>
      <c r="C17" s="68"/>
      <c r="D17" s="68"/>
      <c r="E17" s="68"/>
      <c r="F17" s="36" t="s">
        <v>42</v>
      </c>
      <c r="G17" s="36">
        <f t="shared" si="0"/>
        <v>0</v>
      </c>
      <c r="H17" s="69" t="s">
        <v>42</v>
      </c>
      <c r="I17" s="21">
        <f t="shared" si="1"/>
        <v>0</v>
      </c>
      <c r="J17" s="69" t="s">
        <v>42</v>
      </c>
      <c r="K17" s="21">
        <f t="shared" si="2"/>
        <v>0</v>
      </c>
      <c r="L17" s="69" t="s">
        <v>42</v>
      </c>
      <c r="M17" s="21">
        <f t="shared" si="3"/>
        <v>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3"/>
    </row>
    <row r="18" spans="1:43" s="121" customFormat="1" ht="24.75" customHeight="1">
      <c r="A18" s="58">
        <v>11</v>
      </c>
      <c r="B18" s="190"/>
      <c r="C18" s="68"/>
      <c r="D18" s="68"/>
      <c r="E18" s="68"/>
      <c r="F18" s="36" t="s">
        <v>42</v>
      </c>
      <c r="G18" s="36">
        <f t="shared" si="0"/>
        <v>0</v>
      </c>
      <c r="H18" s="69" t="s">
        <v>42</v>
      </c>
      <c r="I18" s="21">
        <f t="shared" si="1"/>
        <v>0</v>
      </c>
      <c r="J18" s="69" t="s">
        <v>42</v>
      </c>
      <c r="K18" s="21">
        <f t="shared" si="2"/>
        <v>0</v>
      </c>
      <c r="L18" s="69" t="s">
        <v>42</v>
      </c>
      <c r="M18" s="21">
        <f t="shared" si="3"/>
        <v>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3"/>
    </row>
    <row r="19" spans="1:43" s="121" customFormat="1" ht="24.75" customHeight="1">
      <c r="A19" s="58">
        <v>12</v>
      </c>
      <c r="B19" s="190"/>
      <c r="C19" s="68"/>
      <c r="D19" s="68"/>
      <c r="E19" s="68"/>
      <c r="F19" s="36" t="s">
        <v>42</v>
      </c>
      <c r="G19" s="36">
        <f t="shared" si="0"/>
        <v>0</v>
      </c>
      <c r="H19" s="69" t="s">
        <v>42</v>
      </c>
      <c r="I19" s="21">
        <f t="shared" si="1"/>
        <v>0</v>
      </c>
      <c r="J19" s="69" t="s">
        <v>42</v>
      </c>
      <c r="K19" s="21">
        <f t="shared" si="2"/>
        <v>0</v>
      </c>
      <c r="L19" s="69" t="s">
        <v>42</v>
      </c>
      <c r="M19" s="21">
        <f t="shared" si="3"/>
        <v>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3"/>
    </row>
    <row r="20" spans="1:43" s="121" customFormat="1" ht="24.75" customHeight="1">
      <c r="A20" s="58">
        <v>13</v>
      </c>
      <c r="B20" s="191"/>
      <c r="C20" s="68"/>
      <c r="D20" s="68"/>
      <c r="E20" s="68"/>
      <c r="F20" s="36" t="s">
        <v>42</v>
      </c>
      <c r="G20" s="36">
        <f t="shared" si="0"/>
        <v>0</v>
      </c>
      <c r="H20" s="69" t="s">
        <v>42</v>
      </c>
      <c r="I20" s="21">
        <f t="shared" si="1"/>
        <v>0</v>
      </c>
      <c r="J20" s="69" t="s">
        <v>42</v>
      </c>
      <c r="K20" s="21">
        <f t="shared" si="2"/>
        <v>0</v>
      </c>
      <c r="L20" s="69" t="s">
        <v>42</v>
      </c>
      <c r="M20" s="21">
        <f t="shared" si="3"/>
        <v>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3"/>
    </row>
    <row r="21" spans="1:43" s="121" customFormat="1" ht="24.75" customHeight="1">
      <c r="A21" s="58">
        <v>14</v>
      </c>
      <c r="B21" s="190"/>
      <c r="C21" s="68"/>
      <c r="D21" s="68"/>
      <c r="E21" s="68"/>
      <c r="F21" s="36" t="s">
        <v>42</v>
      </c>
      <c r="G21" s="36">
        <f t="shared" si="0"/>
        <v>0</v>
      </c>
      <c r="H21" s="69" t="s">
        <v>42</v>
      </c>
      <c r="I21" s="21">
        <f t="shared" si="1"/>
        <v>0</v>
      </c>
      <c r="J21" s="69" t="s">
        <v>42</v>
      </c>
      <c r="K21" s="21">
        <f t="shared" si="2"/>
        <v>0</v>
      </c>
      <c r="L21" s="69" t="s">
        <v>42</v>
      </c>
      <c r="M21" s="21">
        <f t="shared" si="3"/>
        <v>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3"/>
    </row>
    <row r="22" spans="1:43" s="121" customFormat="1" ht="24.75" customHeight="1">
      <c r="A22" s="58">
        <v>15</v>
      </c>
      <c r="B22" s="190"/>
      <c r="C22" s="68"/>
      <c r="D22" s="68"/>
      <c r="E22" s="68"/>
      <c r="F22" s="36" t="s">
        <v>42</v>
      </c>
      <c r="G22" s="36">
        <f t="shared" si="0"/>
        <v>0</v>
      </c>
      <c r="H22" s="69" t="s">
        <v>42</v>
      </c>
      <c r="I22" s="21">
        <f t="shared" si="1"/>
        <v>0</v>
      </c>
      <c r="J22" s="69" t="s">
        <v>42</v>
      </c>
      <c r="K22" s="21">
        <f t="shared" si="2"/>
        <v>0</v>
      </c>
      <c r="L22" s="69" t="s">
        <v>42</v>
      </c>
      <c r="M22" s="21">
        <f t="shared" si="3"/>
        <v>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3"/>
    </row>
    <row r="23" spans="1:43" s="121" customFormat="1" ht="24.75" customHeight="1">
      <c r="A23" s="58">
        <v>16</v>
      </c>
      <c r="B23" s="191"/>
      <c r="C23" s="68"/>
      <c r="D23" s="68"/>
      <c r="E23" s="68"/>
      <c r="F23" s="36" t="s">
        <v>42</v>
      </c>
      <c r="G23" s="36">
        <f t="shared" si="0"/>
        <v>0</v>
      </c>
      <c r="H23" s="69" t="s">
        <v>42</v>
      </c>
      <c r="I23" s="21">
        <f t="shared" si="1"/>
        <v>0</v>
      </c>
      <c r="J23" s="69" t="s">
        <v>42</v>
      </c>
      <c r="K23" s="21">
        <f t="shared" si="2"/>
        <v>0</v>
      </c>
      <c r="L23" s="69" t="s">
        <v>42</v>
      </c>
      <c r="M23" s="21">
        <f t="shared" si="3"/>
        <v>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3"/>
    </row>
    <row r="24" spans="1:43" s="121" customFormat="1" ht="24.75" customHeight="1">
      <c r="A24" s="58">
        <v>17</v>
      </c>
      <c r="B24" s="191"/>
      <c r="C24" s="68"/>
      <c r="D24" s="68"/>
      <c r="E24" s="68"/>
      <c r="F24" s="36" t="s">
        <v>42</v>
      </c>
      <c r="G24" s="36">
        <f t="shared" si="0"/>
        <v>0</v>
      </c>
      <c r="H24" s="69" t="s">
        <v>42</v>
      </c>
      <c r="I24" s="21">
        <f t="shared" si="1"/>
        <v>0</v>
      </c>
      <c r="J24" s="69" t="s">
        <v>42</v>
      </c>
      <c r="K24" s="21">
        <f t="shared" si="2"/>
        <v>0</v>
      </c>
      <c r="L24" s="69" t="s">
        <v>42</v>
      </c>
      <c r="M24" s="21">
        <f t="shared" si="3"/>
        <v>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3"/>
    </row>
    <row r="25" spans="1:43" s="121" customFormat="1" ht="24.75" customHeight="1">
      <c r="A25" s="58">
        <v>18</v>
      </c>
      <c r="B25" s="190"/>
      <c r="C25" s="68"/>
      <c r="D25" s="68"/>
      <c r="E25" s="68"/>
      <c r="F25" s="36" t="s">
        <v>42</v>
      </c>
      <c r="G25" s="36">
        <f t="shared" si="0"/>
        <v>0</v>
      </c>
      <c r="H25" s="69" t="s">
        <v>42</v>
      </c>
      <c r="I25" s="21">
        <f t="shared" si="1"/>
        <v>0</v>
      </c>
      <c r="J25" s="69" t="s">
        <v>42</v>
      </c>
      <c r="K25" s="21">
        <f t="shared" si="2"/>
        <v>0</v>
      </c>
      <c r="L25" s="69" t="s">
        <v>42</v>
      </c>
      <c r="M25" s="21">
        <f t="shared" si="3"/>
        <v>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3"/>
    </row>
    <row r="26" spans="1:43" s="121" customFormat="1" ht="24.75" customHeight="1">
      <c r="A26" s="58">
        <v>19</v>
      </c>
      <c r="B26" s="210"/>
      <c r="C26" s="68"/>
      <c r="D26" s="68"/>
      <c r="E26" s="68"/>
      <c r="F26" s="36" t="s">
        <v>42</v>
      </c>
      <c r="G26" s="36">
        <f t="shared" si="0"/>
        <v>0</v>
      </c>
      <c r="H26" s="69" t="s">
        <v>42</v>
      </c>
      <c r="I26" s="21">
        <f t="shared" si="1"/>
        <v>0</v>
      </c>
      <c r="J26" s="69" t="s">
        <v>42</v>
      </c>
      <c r="K26" s="21">
        <f t="shared" si="2"/>
        <v>0</v>
      </c>
      <c r="L26" s="69" t="s">
        <v>42</v>
      </c>
      <c r="M26" s="21">
        <f t="shared" si="3"/>
        <v>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3"/>
    </row>
    <row r="27" spans="1:43" s="121" customFormat="1" ht="24.75" customHeight="1">
      <c r="A27" s="58">
        <v>20</v>
      </c>
      <c r="B27" s="211"/>
      <c r="C27" s="68"/>
      <c r="D27" s="68"/>
      <c r="E27" s="68"/>
      <c r="F27" s="36" t="s">
        <v>42</v>
      </c>
      <c r="G27" s="36">
        <f t="shared" si="0"/>
        <v>0</v>
      </c>
      <c r="H27" s="69" t="s">
        <v>42</v>
      </c>
      <c r="I27" s="21">
        <f t="shared" si="1"/>
        <v>0</v>
      </c>
      <c r="J27" s="69" t="s">
        <v>42</v>
      </c>
      <c r="K27" s="21">
        <f t="shared" si="2"/>
        <v>0</v>
      </c>
      <c r="L27" s="69" t="s">
        <v>42</v>
      </c>
      <c r="M27" s="21">
        <f t="shared" si="3"/>
        <v>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3"/>
    </row>
    <row r="28" spans="1:43" s="121" customFormat="1" ht="24.75" customHeight="1">
      <c r="A28" s="58">
        <v>21</v>
      </c>
      <c r="B28" s="212"/>
      <c r="C28" s="68"/>
      <c r="D28" s="68"/>
      <c r="E28" s="68"/>
      <c r="F28" s="36" t="s">
        <v>42</v>
      </c>
      <c r="G28" s="36">
        <f t="shared" si="0"/>
        <v>0</v>
      </c>
      <c r="H28" s="69" t="s">
        <v>42</v>
      </c>
      <c r="I28" s="21">
        <f t="shared" si="1"/>
        <v>0</v>
      </c>
      <c r="J28" s="69" t="s">
        <v>42</v>
      </c>
      <c r="K28" s="21">
        <f t="shared" si="2"/>
        <v>0</v>
      </c>
      <c r="L28" s="69" t="s">
        <v>42</v>
      </c>
      <c r="M28" s="21">
        <f t="shared" si="3"/>
        <v>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3"/>
    </row>
    <row r="29" spans="1:43" s="121" customFormat="1" ht="24.75" customHeight="1">
      <c r="A29" s="58">
        <v>22</v>
      </c>
      <c r="B29" s="191"/>
      <c r="C29" s="68"/>
      <c r="D29" s="68"/>
      <c r="E29" s="68"/>
      <c r="F29" s="36" t="s">
        <v>42</v>
      </c>
      <c r="G29" s="36">
        <f t="shared" si="0"/>
        <v>0</v>
      </c>
      <c r="H29" s="69" t="s">
        <v>42</v>
      </c>
      <c r="I29" s="21">
        <f t="shared" si="1"/>
        <v>0</v>
      </c>
      <c r="J29" s="69" t="s">
        <v>42</v>
      </c>
      <c r="K29" s="21">
        <f t="shared" si="2"/>
        <v>0</v>
      </c>
      <c r="L29" s="69" t="s">
        <v>42</v>
      </c>
      <c r="M29" s="21">
        <f t="shared" si="3"/>
        <v>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3"/>
    </row>
    <row r="30" spans="1:43" s="121" customFormat="1" ht="24.75" customHeight="1">
      <c r="A30" s="58">
        <v>23</v>
      </c>
      <c r="B30" s="191"/>
      <c r="C30" s="68"/>
      <c r="D30" s="68"/>
      <c r="E30" s="68"/>
      <c r="F30" s="36" t="s">
        <v>42</v>
      </c>
      <c r="G30" s="36">
        <f t="shared" si="0"/>
        <v>0</v>
      </c>
      <c r="H30" s="69" t="s">
        <v>42</v>
      </c>
      <c r="I30" s="21">
        <f t="shared" si="1"/>
        <v>0</v>
      </c>
      <c r="J30" s="69" t="s">
        <v>42</v>
      </c>
      <c r="K30" s="21">
        <f t="shared" si="2"/>
        <v>0</v>
      </c>
      <c r="L30" s="69" t="s">
        <v>42</v>
      </c>
      <c r="M30" s="21">
        <f t="shared" si="3"/>
        <v>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3"/>
    </row>
    <row r="31" spans="1:43" s="121" customFormat="1" ht="24.75" customHeight="1">
      <c r="A31" s="58">
        <v>24</v>
      </c>
      <c r="B31" s="191"/>
      <c r="C31" s="68"/>
      <c r="D31" s="68"/>
      <c r="E31" s="68"/>
      <c r="F31" s="36" t="s">
        <v>42</v>
      </c>
      <c r="G31" s="36">
        <f t="shared" si="0"/>
        <v>0</v>
      </c>
      <c r="H31" s="69" t="s">
        <v>42</v>
      </c>
      <c r="I31" s="21">
        <f t="shared" si="1"/>
        <v>0</v>
      </c>
      <c r="J31" s="69" t="s">
        <v>42</v>
      </c>
      <c r="K31" s="21">
        <f t="shared" si="2"/>
        <v>0</v>
      </c>
      <c r="L31" s="69" t="s">
        <v>42</v>
      </c>
      <c r="M31" s="21">
        <f t="shared" si="3"/>
        <v>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3"/>
    </row>
    <row r="32" spans="1:43" s="121" customFormat="1" ht="24.75" customHeight="1">
      <c r="A32" s="58">
        <v>25</v>
      </c>
      <c r="B32" s="191"/>
      <c r="C32" s="68"/>
      <c r="D32" s="68"/>
      <c r="E32" s="68"/>
      <c r="F32" s="36" t="s">
        <v>42</v>
      </c>
      <c r="G32" s="36">
        <f t="shared" si="0"/>
        <v>0</v>
      </c>
      <c r="H32" s="69" t="s">
        <v>42</v>
      </c>
      <c r="I32" s="21">
        <f t="shared" si="1"/>
        <v>0</v>
      </c>
      <c r="J32" s="69" t="s">
        <v>42</v>
      </c>
      <c r="K32" s="21">
        <f t="shared" si="2"/>
        <v>0</v>
      </c>
      <c r="L32" s="69" t="s">
        <v>42</v>
      </c>
      <c r="M32" s="21">
        <f t="shared" si="3"/>
        <v>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3"/>
    </row>
    <row r="33" spans="1:43" s="121" customFormat="1" ht="24.75" customHeight="1">
      <c r="A33" s="58">
        <v>26</v>
      </c>
      <c r="B33" s="191"/>
      <c r="C33" s="68"/>
      <c r="D33" s="68"/>
      <c r="E33" s="68"/>
      <c r="F33" s="36" t="s">
        <v>42</v>
      </c>
      <c r="G33" s="36">
        <f t="shared" si="0"/>
        <v>0</v>
      </c>
      <c r="H33" s="69" t="s">
        <v>42</v>
      </c>
      <c r="I33" s="21">
        <f t="shared" si="1"/>
        <v>0</v>
      </c>
      <c r="J33" s="69" t="s">
        <v>42</v>
      </c>
      <c r="K33" s="21">
        <f t="shared" si="2"/>
        <v>0</v>
      </c>
      <c r="L33" s="69" t="s">
        <v>42</v>
      </c>
      <c r="M33" s="21">
        <f t="shared" si="3"/>
        <v>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3"/>
    </row>
    <row r="34" spans="1:43" s="121" customFormat="1" ht="24.75" customHeight="1">
      <c r="A34" s="58">
        <v>27</v>
      </c>
      <c r="B34" s="190"/>
      <c r="C34" s="68"/>
      <c r="D34" s="68"/>
      <c r="E34" s="68"/>
      <c r="F34" s="36" t="s">
        <v>42</v>
      </c>
      <c r="G34" s="36">
        <f t="shared" si="0"/>
        <v>0</v>
      </c>
      <c r="H34" s="69" t="s">
        <v>42</v>
      </c>
      <c r="I34" s="21">
        <f t="shared" si="1"/>
        <v>0</v>
      </c>
      <c r="J34" s="69" t="s">
        <v>42</v>
      </c>
      <c r="K34" s="21">
        <f t="shared" si="2"/>
        <v>0</v>
      </c>
      <c r="L34" s="69" t="s">
        <v>42</v>
      </c>
      <c r="M34" s="21">
        <f t="shared" si="3"/>
        <v>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3"/>
    </row>
    <row r="35" spans="1:43" s="121" customFormat="1" ht="24.75" customHeight="1">
      <c r="A35" s="58">
        <v>28</v>
      </c>
      <c r="B35" s="191"/>
      <c r="C35" s="68"/>
      <c r="D35" s="68"/>
      <c r="E35" s="68"/>
      <c r="F35" s="36" t="s">
        <v>42</v>
      </c>
      <c r="G35" s="36">
        <f t="shared" si="0"/>
        <v>0</v>
      </c>
      <c r="H35" s="69" t="s">
        <v>42</v>
      </c>
      <c r="I35" s="21">
        <f t="shared" si="1"/>
        <v>0</v>
      </c>
      <c r="J35" s="69" t="s">
        <v>42</v>
      </c>
      <c r="K35" s="21">
        <f t="shared" si="2"/>
        <v>0</v>
      </c>
      <c r="L35" s="69" t="s">
        <v>42</v>
      </c>
      <c r="M35" s="21">
        <f t="shared" si="3"/>
        <v>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3"/>
    </row>
    <row r="36" spans="1:43" s="121" customFormat="1" ht="24.75" customHeight="1">
      <c r="A36" s="58">
        <v>29</v>
      </c>
      <c r="B36" s="191"/>
      <c r="C36" s="68"/>
      <c r="D36" s="68"/>
      <c r="E36" s="68"/>
      <c r="F36" s="36" t="s">
        <v>42</v>
      </c>
      <c r="G36" s="36">
        <f t="shared" si="0"/>
        <v>0</v>
      </c>
      <c r="H36" s="69" t="s">
        <v>42</v>
      </c>
      <c r="I36" s="21">
        <f t="shared" si="1"/>
        <v>0</v>
      </c>
      <c r="J36" s="69" t="s">
        <v>42</v>
      </c>
      <c r="K36" s="21">
        <f t="shared" si="2"/>
        <v>0</v>
      </c>
      <c r="L36" s="69" t="s">
        <v>42</v>
      </c>
      <c r="M36" s="21">
        <f t="shared" si="3"/>
        <v>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3"/>
    </row>
    <row r="37" spans="1:43" s="121" customFormat="1" ht="24.75" customHeight="1">
      <c r="A37" s="58">
        <v>30</v>
      </c>
      <c r="B37" s="191"/>
      <c r="C37" s="68"/>
      <c r="D37" s="68"/>
      <c r="E37" s="68"/>
      <c r="F37" s="36" t="s">
        <v>42</v>
      </c>
      <c r="G37" s="36">
        <f t="shared" si="0"/>
        <v>0</v>
      </c>
      <c r="H37" s="69" t="s">
        <v>42</v>
      </c>
      <c r="I37" s="21">
        <f t="shared" si="1"/>
        <v>0</v>
      </c>
      <c r="J37" s="69" t="s">
        <v>42</v>
      </c>
      <c r="K37" s="21">
        <f t="shared" si="2"/>
        <v>0</v>
      </c>
      <c r="L37" s="69" t="s">
        <v>42</v>
      </c>
      <c r="M37" s="21">
        <f t="shared" si="3"/>
        <v>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3"/>
    </row>
    <row r="38" spans="1:43" s="121" customFormat="1" ht="24.75" customHeight="1">
      <c r="A38" s="58">
        <v>31</v>
      </c>
      <c r="B38" s="213"/>
      <c r="C38" s="68"/>
      <c r="D38" s="68"/>
      <c r="E38" s="68"/>
      <c r="F38" s="36" t="s">
        <v>42</v>
      </c>
      <c r="G38" s="36">
        <f t="shared" si="0"/>
        <v>0</v>
      </c>
      <c r="H38" s="69" t="s">
        <v>42</v>
      </c>
      <c r="I38" s="21">
        <f t="shared" si="1"/>
        <v>0</v>
      </c>
      <c r="J38" s="69" t="s">
        <v>42</v>
      </c>
      <c r="K38" s="21">
        <f t="shared" si="2"/>
        <v>0</v>
      </c>
      <c r="L38" s="69" t="s">
        <v>42</v>
      </c>
      <c r="M38" s="21">
        <f t="shared" si="3"/>
        <v>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3"/>
    </row>
    <row r="39" spans="1:43" s="121" customFormat="1" ht="24.75" customHeight="1">
      <c r="A39" s="58">
        <v>32</v>
      </c>
      <c r="B39" s="214"/>
      <c r="C39" s="68"/>
      <c r="D39" s="68"/>
      <c r="E39" s="68"/>
      <c r="F39" s="36" t="s">
        <v>42</v>
      </c>
      <c r="G39" s="36">
        <f t="shared" si="0"/>
        <v>0</v>
      </c>
      <c r="H39" s="69" t="s">
        <v>42</v>
      </c>
      <c r="I39" s="21">
        <f t="shared" si="1"/>
        <v>0</v>
      </c>
      <c r="J39" s="69" t="s">
        <v>42</v>
      </c>
      <c r="K39" s="21">
        <f t="shared" si="2"/>
        <v>0</v>
      </c>
      <c r="L39" s="69" t="s">
        <v>42</v>
      </c>
      <c r="M39" s="21">
        <f t="shared" si="3"/>
        <v>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3"/>
    </row>
    <row r="40" spans="1:43" s="121" customFormat="1" ht="24.75" customHeight="1">
      <c r="A40" s="58">
        <v>33</v>
      </c>
      <c r="B40" s="212"/>
      <c r="C40" s="68"/>
      <c r="D40" s="68"/>
      <c r="E40" s="68"/>
      <c r="F40" s="36" t="s">
        <v>42</v>
      </c>
      <c r="G40" s="36">
        <f t="shared" si="0"/>
        <v>0</v>
      </c>
      <c r="H40" s="69" t="s">
        <v>42</v>
      </c>
      <c r="I40" s="21">
        <f t="shared" si="1"/>
        <v>0</v>
      </c>
      <c r="J40" s="69" t="s">
        <v>42</v>
      </c>
      <c r="K40" s="21">
        <f t="shared" si="2"/>
        <v>0</v>
      </c>
      <c r="L40" s="69" t="s">
        <v>42</v>
      </c>
      <c r="M40" s="21">
        <f t="shared" si="3"/>
        <v>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3"/>
    </row>
    <row r="41" spans="1:43" s="121" customFormat="1" ht="24.75" customHeight="1">
      <c r="A41" s="58">
        <v>34</v>
      </c>
      <c r="B41" s="215"/>
      <c r="C41" s="68"/>
      <c r="D41" s="68"/>
      <c r="E41" s="68"/>
      <c r="F41" s="36" t="s">
        <v>42</v>
      </c>
      <c r="G41" s="36">
        <f t="shared" si="0"/>
        <v>0</v>
      </c>
      <c r="H41" s="69" t="s">
        <v>42</v>
      </c>
      <c r="I41" s="21">
        <f t="shared" si="1"/>
        <v>0</v>
      </c>
      <c r="J41" s="69" t="s">
        <v>42</v>
      </c>
      <c r="K41" s="21">
        <f t="shared" si="2"/>
        <v>0</v>
      </c>
      <c r="L41" s="69" t="s">
        <v>42</v>
      </c>
      <c r="M41" s="21">
        <f t="shared" si="3"/>
        <v>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3"/>
    </row>
    <row r="42" spans="1:43" s="121" customFormat="1" ht="24.75" customHeight="1">
      <c r="A42" s="58">
        <v>35</v>
      </c>
      <c r="B42" s="215"/>
      <c r="C42" s="68"/>
      <c r="D42" s="68"/>
      <c r="E42" s="68"/>
      <c r="F42" s="36" t="s">
        <v>42</v>
      </c>
      <c r="G42" s="36">
        <f t="shared" si="0"/>
        <v>0</v>
      </c>
      <c r="H42" s="69" t="s">
        <v>42</v>
      </c>
      <c r="I42" s="21">
        <f t="shared" si="1"/>
        <v>0</v>
      </c>
      <c r="J42" s="69" t="s">
        <v>42</v>
      </c>
      <c r="K42" s="21">
        <f t="shared" si="2"/>
        <v>0</v>
      </c>
      <c r="L42" s="69" t="s">
        <v>42</v>
      </c>
      <c r="M42" s="21">
        <f t="shared" si="3"/>
        <v>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3"/>
    </row>
    <row r="43" spans="1:43" s="121" customFormat="1" ht="24.75" customHeight="1">
      <c r="A43" s="58">
        <v>36</v>
      </c>
      <c r="B43" s="215"/>
      <c r="C43" s="68"/>
      <c r="D43" s="68"/>
      <c r="E43" s="68"/>
      <c r="F43" s="36" t="s">
        <v>42</v>
      </c>
      <c r="G43" s="36">
        <f t="shared" si="0"/>
        <v>0</v>
      </c>
      <c r="H43" s="69" t="s">
        <v>42</v>
      </c>
      <c r="I43" s="21">
        <f t="shared" si="1"/>
        <v>0</v>
      </c>
      <c r="J43" s="69" t="s">
        <v>42</v>
      </c>
      <c r="K43" s="21">
        <f t="shared" si="2"/>
        <v>0</v>
      </c>
      <c r="L43" s="69" t="s">
        <v>42</v>
      </c>
      <c r="M43" s="21">
        <f t="shared" si="3"/>
        <v>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3"/>
    </row>
    <row r="44" spans="1:43" s="121" customFormat="1" ht="24.75" customHeight="1">
      <c r="A44" s="58">
        <v>37</v>
      </c>
      <c r="B44" s="215"/>
      <c r="C44" s="68"/>
      <c r="D44" s="68"/>
      <c r="E44" s="68"/>
      <c r="F44" s="36" t="s">
        <v>42</v>
      </c>
      <c r="G44" s="36">
        <f t="shared" si="0"/>
        <v>0</v>
      </c>
      <c r="H44" s="69" t="s">
        <v>42</v>
      </c>
      <c r="I44" s="21">
        <f t="shared" si="1"/>
        <v>0</v>
      </c>
      <c r="J44" s="69" t="s">
        <v>42</v>
      </c>
      <c r="K44" s="21">
        <f t="shared" si="2"/>
        <v>0</v>
      </c>
      <c r="L44" s="69" t="s">
        <v>42</v>
      </c>
      <c r="M44" s="21">
        <f t="shared" si="3"/>
        <v>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3"/>
    </row>
    <row r="45" spans="1:43" s="121" customFormat="1" ht="24.75" customHeight="1">
      <c r="A45" s="58">
        <v>38</v>
      </c>
      <c r="B45" s="190"/>
      <c r="C45" s="68"/>
      <c r="D45" s="68"/>
      <c r="E45" s="68"/>
      <c r="F45" s="36" t="s">
        <v>42</v>
      </c>
      <c r="G45" s="36">
        <f t="shared" si="0"/>
        <v>0</v>
      </c>
      <c r="H45" s="69" t="s">
        <v>42</v>
      </c>
      <c r="I45" s="21">
        <f t="shared" si="1"/>
        <v>0</v>
      </c>
      <c r="J45" s="69" t="s">
        <v>42</v>
      </c>
      <c r="K45" s="21">
        <f t="shared" si="2"/>
        <v>0</v>
      </c>
      <c r="L45" s="69" t="s">
        <v>42</v>
      </c>
      <c r="M45" s="21">
        <f t="shared" si="3"/>
        <v>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3"/>
    </row>
    <row r="46" spans="1:43" s="121" customFormat="1" ht="24.75" customHeight="1">
      <c r="A46" s="58">
        <v>39</v>
      </c>
      <c r="B46" s="215"/>
      <c r="C46" s="68"/>
      <c r="D46" s="68"/>
      <c r="E46" s="68"/>
      <c r="F46" s="36" t="s">
        <v>42</v>
      </c>
      <c r="G46" s="36">
        <f t="shared" si="0"/>
        <v>0</v>
      </c>
      <c r="H46" s="69" t="s">
        <v>42</v>
      </c>
      <c r="I46" s="21">
        <f t="shared" si="1"/>
        <v>0</v>
      </c>
      <c r="J46" s="69" t="s">
        <v>42</v>
      </c>
      <c r="K46" s="21">
        <f t="shared" si="2"/>
        <v>0</v>
      </c>
      <c r="L46" s="69" t="s">
        <v>42</v>
      </c>
      <c r="M46" s="21">
        <f t="shared" si="3"/>
        <v>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3"/>
    </row>
    <row r="47" spans="1:43" s="121" customFormat="1" ht="24.75" customHeight="1">
      <c r="A47" s="58">
        <v>40</v>
      </c>
      <c r="B47" s="215"/>
      <c r="C47" s="68"/>
      <c r="D47" s="68"/>
      <c r="E47" s="68"/>
      <c r="F47" s="36" t="s">
        <v>42</v>
      </c>
      <c r="G47" s="36">
        <f t="shared" si="0"/>
        <v>0</v>
      </c>
      <c r="H47" s="69" t="s">
        <v>42</v>
      </c>
      <c r="I47" s="21">
        <f t="shared" si="1"/>
        <v>0</v>
      </c>
      <c r="J47" s="69" t="s">
        <v>42</v>
      </c>
      <c r="K47" s="21">
        <f t="shared" si="2"/>
        <v>0</v>
      </c>
      <c r="L47" s="69" t="s">
        <v>42</v>
      </c>
      <c r="M47" s="21">
        <f t="shared" si="3"/>
        <v>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3"/>
    </row>
    <row r="48" spans="1:43" s="121" customFormat="1" ht="24.75" customHeight="1">
      <c r="A48" s="58">
        <v>41</v>
      </c>
      <c r="B48" s="215"/>
      <c r="C48" s="68"/>
      <c r="D48" s="68"/>
      <c r="E48" s="68"/>
      <c r="F48" s="36" t="s">
        <v>42</v>
      </c>
      <c r="G48" s="36">
        <f t="shared" si="0"/>
        <v>0</v>
      </c>
      <c r="H48" s="69" t="s">
        <v>42</v>
      </c>
      <c r="I48" s="21">
        <f t="shared" si="1"/>
        <v>0</v>
      </c>
      <c r="J48" s="69" t="s">
        <v>42</v>
      </c>
      <c r="K48" s="21">
        <f t="shared" si="2"/>
        <v>0</v>
      </c>
      <c r="L48" s="69" t="s">
        <v>42</v>
      </c>
      <c r="M48" s="21">
        <f t="shared" si="3"/>
        <v>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3"/>
    </row>
    <row r="49" spans="1:43" s="121" customFormat="1" ht="24.75" customHeight="1">
      <c r="A49" s="58">
        <v>42</v>
      </c>
      <c r="B49" s="215"/>
      <c r="C49" s="68"/>
      <c r="D49" s="68"/>
      <c r="E49" s="68"/>
      <c r="F49" s="36" t="s">
        <v>42</v>
      </c>
      <c r="G49" s="36">
        <f t="shared" si="0"/>
        <v>0</v>
      </c>
      <c r="H49" s="69" t="s">
        <v>42</v>
      </c>
      <c r="I49" s="21">
        <f t="shared" si="1"/>
        <v>0</v>
      </c>
      <c r="J49" s="69" t="s">
        <v>42</v>
      </c>
      <c r="K49" s="21">
        <f t="shared" si="2"/>
        <v>0</v>
      </c>
      <c r="L49" s="69" t="s">
        <v>42</v>
      </c>
      <c r="M49" s="21">
        <f t="shared" si="3"/>
        <v>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3"/>
    </row>
    <row r="50" spans="1:43" s="121" customFormat="1" ht="24.75" customHeight="1">
      <c r="A50" s="58">
        <v>43</v>
      </c>
      <c r="B50" s="213"/>
      <c r="C50" s="68"/>
      <c r="D50" s="68"/>
      <c r="E50" s="68"/>
      <c r="F50" s="36" t="s">
        <v>42</v>
      </c>
      <c r="G50" s="36">
        <f t="shared" si="0"/>
        <v>0</v>
      </c>
      <c r="H50" s="69" t="s">
        <v>42</v>
      </c>
      <c r="I50" s="21">
        <f t="shared" si="1"/>
        <v>0</v>
      </c>
      <c r="J50" s="69" t="s">
        <v>42</v>
      </c>
      <c r="K50" s="21">
        <f t="shared" si="2"/>
        <v>0</v>
      </c>
      <c r="L50" s="69" t="s">
        <v>42</v>
      </c>
      <c r="M50" s="21">
        <f t="shared" si="3"/>
        <v>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3"/>
    </row>
    <row r="51" spans="1:43" s="121" customFormat="1" ht="24.75" customHeight="1">
      <c r="A51" s="58">
        <v>44</v>
      </c>
      <c r="B51" s="211"/>
      <c r="C51" s="68"/>
      <c r="D51" s="68"/>
      <c r="E51" s="68"/>
      <c r="F51" s="36" t="s">
        <v>42</v>
      </c>
      <c r="G51" s="36">
        <f t="shared" si="0"/>
        <v>0</v>
      </c>
      <c r="H51" s="69" t="s">
        <v>42</v>
      </c>
      <c r="I51" s="21">
        <f t="shared" si="1"/>
        <v>0</v>
      </c>
      <c r="J51" s="69" t="s">
        <v>42</v>
      </c>
      <c r="K51" s="21">
        <f t="shared" si="2"/>
        <v>0</v>
      </c>
      <c r="L51" s="69" t="s">
        <v>42</v>
      </c>
      <c r="M51" s="21">
        <f t="shared" si="3"/>
        <v>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3"/>
    </row>
    <row r="52" spans="1:43" s="121" customFormat="1" ht="24.75" customHeight="1">
      <c r="A52" s="58">
        <v>45</v>
      </c>
      <c r="B52" s="216"/>
      <c r="C52" s="68"/>
      <c r="D52" s="68"/>
      <c r="E52" s="68"/>
      <c r="F52" s="36" t="s">
        <v>42</v>
      </c>
      <c r="G52" s="36">
        <f t="shared" si="0"/>
        <v>0</v>
      </c>
      <c r="H52" s="69" t="s">
        <v>42</v>
      </c>
      <c r="I52" s="21">
        <f t="shared" si="1"/>
        <v>0</v>
      </c>
      <c r="J52" s="69" t="s">
        <v>42</v>
      </c>
      <c r="K52" s="21">
        <f t="shared" si="2"/>
        <v>0</v>
      </c>
      <c r="L52" s="69" t="s">
        <v>42</v>
      </c>
      <c r="M52" s="21">
        <f t="shared" si="3"/>
        <v>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3"/>
    </row>
    <row r="53" spans="1:43" s="121" customFormat="1" ht="24.75" customHeight="1">
      <c r="A53" s="58">
        <v>46</v>
      </c>
      <c r="B53" s="191"/>
      <c r="C53" s="68"/>
      <c r="D53" s="68"/>
      <c r="E53" s="68"/>
      <c r="F53" s="36" t="s">
        <v>42</v>
      </c>
      <c r="G53" s="36">
        <f t="shared" si="0"/>
        <v>0</v>
      </c>
      <c r="H53" s="69" t="s">
        <v>42</v>
      </c>
      <c r="I53" s="21">
        <f t="shared" si="1"/>
        <v>0</v>
      </c>
      <c r="J53" s="69" t="s">
        <v>42</v>
      </c>
      <c r="K53" s="21">
        <f t="shared" si="2"/>
        <v>0</v>
      </c>
      <c r="L53" s="69" t="s">
        <v>42</v>
      </c>
      <c r="M53" s="21">
        <f t="shared" si="3"/>
        <v>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3"/>
    </row>
    <row r="54" spans="1:43" s="121" customFormat="1" ht="24.75" customHeight="1">
      <c r="A54" s="58">
        <v>47</v>
      </c>
      <c r="B54" s="191"/>
      <c r="C54" s="68"/>
      <c r="D54" s="68"/>
      <c r="E54" s="68"/>
      <c r="F54" s="36" t="s">
        <v>42</v>
      </c>
      <c r="G54" s="36">
        <f t="shared" si="0"/>
        <v>0</v>
      </c>
      <c r="H54" s="69" t="s">
        <v>42</v>
      </c>
      <c r="I54" s="21">
        <f t="shared" si="1"/>
        <v>0</v>
      </c>
      <c r="J54" s="69" t="s">
        <v>42</v>
      </c>
      <c r="K54" s="21">
        <f t="shared" si="2"/>
        <v>0</v>
      </c>
      <c r="L54" s="69" t="s">
        <v>42</v>
      </c>
      <c r="M54" s="21">
        <f t="shared" si="3"/>
        <v>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3"/>
    </row>
    <row r="55" spans="1:43" s="121" customFormat="1" ht="24.75" customHeight="1">
      <c r="A55" s="58">
        <v>48</v>
      </c>
      <c r="B55" s="191"/>
      <c r="C55" s="68"/>
      <c r="D55" s="68"/>
      <c r="E55" s="68"/>
      <c r="F55" s="36" t="s">
        <v>42</v>
      </c>
      <c r="G55" s="36">
        <f t="shared" si="0"/>
        <v>0</v>
      </c>
      <c r="H55" s="69" t="s">
        <v>42</v>
      </c>
      <c r="I55" s="21">
        <f t="shared" si="1"/>
        <v>0</v>
      </c>
      <c r="J55" s="69" t="s">
        <v>42</v>
      </c>
      <c r="K55" s="21">
        <f t="shared" si="2"/>
        <v>0</v>
      </c>
      <c r="L55" s="69" t="s">
        <v>42</v>
      </c>
      <c r="M55" s="21">
        <f t="shared" si="3"/>
        <v>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3"/>
    </row>
    <row r="56" spans="1:43" s="121" customFormat="1" ht="24.75" customHeight="1">
      <c r="A56" s="58">
        <v>49</v>
      </c>
      <c r="B56" s="191"/>
      <c r="C56" s="68"/>
      <c r="D56" s="68"/>
      <c r="E56" s="68"/>
      <c r="F56" s="36" t="s">
        <v>42</v>
      </c>
      <c r="G56" s="36">
        <f t="shared" si="0"/>
        <v>0</v>
      </c>
      <c r="H56" s="69" t="s">
        <v>42</v>
      </c>
      <c r="I56" s="21">
        <f t="shared" si="1"/>
        <v>0</v>
      </c>
      <c r="J56" s="69" t="s">
        <v>42</v>
      </c>
      <c r="K56" s="21">
        <f t="shared" si="2"/>
        <v>0</v>
      </c>
      <c r="L56" s="69" t="s">
        <v>42</v>
      </c>
      <c r="M56" s="21">
        <f t="shared" si="3"/>
        <v>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3"/>
    </row>
    <row r="57" spans="1:43" s="121" customFormat="1" ht="24.75" customHeight="1">
      <c r="A57" s="58">
        <v>50</v>
      </c>
      <c r="B57" s="191"/>
      <c r="C57" s="68"/>
      <c r="D57" s="68"/>
      <c r="E57" s="68"/>
      <c r="F57" s="36" t="s">
        <v>42</v>
      </c>
      <c r="G57" s="36">
        <f t="shared" si="0"/>
        <v>0</v>
      </c>
      <c r="H57" s="69" t="s">
        <v>42</v>
      </c>
      <c r="I57" s="21">
        <f t="shared" si="1"/>
        <v>0</v>
      </c>
      <c r="J57" s="69" t="s">
        <v>42</v>
      </c>
      <c r="K57" s="21">
        <f t="shared" si="2"/>
        <v>0</v>
      </c>
      <c r="L57" s="69" t="s">
        <v>42</v>
      </c>
      <c r="M57" s="21">
        <f t="shared" si="3"/>
        <v>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3"/>
    </row>
    <row r="58" spans="1:43" s="121" customFormat="1" ht="24.75" customHeight="1">
      <c r="A58" s="58">
        <v>51</v>
      </c>
      <c r="B58" s="191"/>
      <c r="C58" s="68"/>
      <c r="D58" s="68"/>
      <c r="E58" s="68"/>
      <c r="F58" s="36" t="s">
        <v>42</v>
      </c>
      <c r="G58" s="36">
        <f t="shared" si="0"/>
        <v>0</v>
      </c>
      <c r="H58" s="69" t="s">
        <v>42</v>
      </c>
      <c r="I58" s="21">
        <f t="shared" si="1"/>
        <v>0</v>
      </c>
      <c r="J58" s="69" t="s">
        <v>42</v>
      </c>
      <c r="K58" s="21">
        <f t="shared" si="2"/>
        <v>0</v>
      </c>
      <c r="L58" s="69" t="s">
        <v>42</v>
      </c>
      <c r="M58" s="21">
        <f t="shared" si="3"/>
        <v>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3"/>
    </row>
    <row r="59" spans="1:43" s="121" customFormat="1" ht="24.75" customHeight="1">
      <c r="A59" s="58">
        <v>52</v>
      </c>
      <c r="B59" s="191"/>
      <c r="C59" s="68"/>
      <c r="D59" s="68"/>
      <c r="E59" s="68"/>
      <c r="F59" s="36" t="s">
        <v>42</v>
      </c>
      <c r="G59" s="36">
        <f t="shared" si="0"/>
        <v>0</v>
      </c>
      <c r="H59" s="69" t="s">
        <v>42</v>
      </c>
      <c r="I59" s="21">
        <f t="shared" si="1"/>
        <v>0</v>
      </c>
      <c r="J59" s="69" t="s">
        <v>42</v>
      </c>
      <c r="K59" s="21">
        <f t="shared" si="2"/>
        <v>0</v>
      </c>
      <c r="L59" s="69" t="s">
        <v>42</v>
      </c>
      <c r="M59" s="21">
        <f t="shared" si="3"/>
        <v>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3"/>
    </row>
    <row r="60" spans="1:43" s="121" customFormat="1" ht="24.75" customHeight="1">
      <c r="A60" s="58">
        <v>53</v>
      </c>
      <c r="B60" s="191"/>
      <c r="C60" s="68"/>
      <c r="D60" s="68"/>
      <c r="E60" s="68"/>
      <c r="F60" s="36" t="s">
        <v>42</v>
      </c>
      <c r="G60" s="36">
        <f t="shared" si="0"/>
        <v>0</v>
      </c>
      <c r="H60" s="69" t="s">
        <v>42</v>
      </c>
      <c r="I60" s="21">
        <f t="shared" si="1"/>
        <v>0</v>
      </c>
      <c r="J60" s="69" t="s">
        <v>42</v>
      </c>
      <c r="K60" s="21">
        <f t="shared" si="2"/>
        <v>0</v>
      </c>
      <c r="L60" s="69" t="s">
        <v>42</v>
      </c>
      <c r="M60" s="21">
        <f t="shared" si="3"/>
        <v>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3"/>
    </row>
    <row r="61" spans="1:43" s="121" customFormat="1" ht="24.75" customHeight="1">
      <c r="A61" s="58">
        <v>54</v>
      </c>
      <c r="B61" s="213"/>
      <c r="C61" s="68"/>
      <c r="D61" s="68"/>
      <c r="E61" s="68"/>
      <c r="F61" s="36" t="s">
        <v>42</v>
      </c>
      <c r="G61" s="36">
        <f t="shared" si="0"/>
        <v>0</v>
      </c>
      <c r="H61" s="69" t="s">
        <v>42</v>
      </c>
      <c r="I61" s="21">
        <f t="shared" si="1"/>
        <v>0</v>
      </c>
      <c r="J61" s="69" t="s">
        <v>42</v>
      </c>
      <c r="K61" s="21">
        <f t="shared" si="2"/>
        <v>0</v>
      </c>
      <c r="L61" s="69" t="s">
        <v>42</v>
      </c>
      <c r="M61" s="21">
        <f t="shared" si="3"/>
        <v>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3"/>
    </row>
    <row r="62" spans="1:43" s="121" customFormat="1" ht="24.75" customHeight="1">
      <c r="A62" s="58">
        <v>55</v>
      </c>
      <c r="B62" s="212"/>
      <c r="C62" s="68"/>
      <c r="D62" s="68"/>
      <c r="E62" s="68"/>
      <c r="F62" s="36" t="s">
        <v>42</v>
      </c>
      <c r="G62" s="36">
        <f t="shared" si="0"/>
        <v>0</v>
      </c>
      <c r="H62" s="69" t="s">
        <v>42</v>
      </c>
      <c r="I62" s="21">
        <f t="shared" si="1"/>
        <v>0</v>
      </c>
      <c r="J62" s="69" t="s">
        <v>42</v>
      </c>
      <c r="K62" s="21">
        <f t="shared" si="2"/>
        <v>0</v>
      </c>
      <c r="L62" s="69" t="s">
        <v>42</v>
      </c>
      <c r="M62" s="21">
        <f t="shared" si="3"/>
        <v>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3"/>
    </row>
    <row r="63" spans="1:43" s="121" customFormat="1" ht="24.75" customHeight="1">
      <c r="A63" s="58">
        <v>56</v>
      </c>
      <c r="B63" s="217"/>
      <c r="C63" s="68"/>
      <c r="D63" s="68"/>
      <c r="E63" s="68"/>
      <c r="F63" s="36" t="s">
        <v>42</v>
      </c>
      <c r="G63" s="36">
        <f t="shared" si="0"/>
        <v>0</v>
      </c>
      <c r="H63" s="69" t="s">
        <v>42</v>
      </c>
      <c r="I63" s="21">
        <f t="shared" si="1"/>
        <v>0</v>
      </c>
      <c r="J63" s="69" t="s">
        <v>42</v>
      </c>
      <c r="K63" s="21">
        <f t="shared" si="2"/>
        <v>0</v>
      </c>
      <c r="L63" s="69" t="s">
        <v>42</v>
      </c>
      <c r="M63" s="21">
        <f t="shared" si="3"/>
        <v>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3"/>
    </row>
    <row r="64" spans="1:43" s="121" customFormat="1" ht="24.75" customHeight="1">
      <c r="A64" s="58">
        <v>57</v>
      </c>
      <c r="B64" s="217"/>
      <c r="C64" s="68"/>
      <c r="D64" s="68"/>
      <c r="E64" s="68"/>
      <c r="F64" s="36" t="s">
        <v>42</v>
      </c>
      <c r="G64" s="36">
        <f t="shared" si="0"/>
        <v>0</v>
      </c>
      <c r="H64" s="69" t="s">
        <v>42</v>
      </c>
      <c r="I64" s="21">
        <f t="shared" si="1"/>
        <v>0</v>
      </c>
      <c r="J64" s="69" t="s">
        <v>42</v>
      </c>
      <c r="K64" s="21">
        <f t="shared" si="2"/>
        <v>0</v>
      </c>
      <c r="L64" s="69" t="s">
        <v>42</v>
      </c>
      <c r="M64" s="21">
        <f t="shared" si="3"/>
        <v>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3"/>
    </row>
    <row r="65" spans="1:43" s="121" customFormat="1" ht="24.75" customHeight="1">
      <c r="A65" s="58">
        <v>58</v>
      </c>
      <c r="B65" s="217"/>
      <c r="C65" s="68"/>
      <c r="D65" s="68"/>
      <c r="E65" s="68"/>
      <c r="F65" s="36" t="s">
        <v>42</v>
      </c>
      <c r="G65" s="36">
        <f t="shared" si="0"/>
        <v>0</v>
      </c>
      <c r="H65" s="69" t="s">
        <v>42</v>
      </c>
      <c r="I65" s="21">
        <f t="shared" si="1"/>
        <v>0</v>
      </c>
      <c r="J65" s="69" t="s">
        <v>42</v>
      </c>
      <c r="K65" s="21">
        <f t="shared" si="2"/>
        <v>0</v>
      </c>
      <c r="L65" s="69" t="s">
        <v>42</v>
      </c>
      <c r="M65" s="21">
        <f t="shared" si="3"/>
        <v>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3"/>
    </row>
    <row r="66" spans="1:43" s="121" customFormat="1" ht="24.75" customHeight="1">
      <c r="A66" s="58">
        <v>59</v>
      </c>
      <c r="B66" s="217"/>
      <c r="C66" s="68"/>
      <c r="D66" s="68"/>
      <c r="E66" s="68"/>
      <c r="F66" s="36" t="s">
        <v>42</v>
      </c>
      <c r="G66" s="36">
        <f t="shared" si="0"/>
        <v>0</v>
      </c>
      <c r="H66" s="69" t="s">
        <v>42</v>
      </c>
      <c r="I66" s="21">
        <f t="shared" si="1"/>
        <v>0</v>
      </c>
      <c r="J66" s="69" t="s">
        <v>42</v>
      </c>
      <c r="K66" s="21">
        <f t="shared" si="2"/>
        <v>0</v>
      </c>
      <c r="L66" s="69" t="s">
        <v>42</v>
      </c>
      <c r="M66" s="21">
        <f t="shared" si="3"/>
        <v>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3"/>
    </row>
    <row r="67" spans="1:43" s="121" customFormat="1" ht="24.75" customHeight="1">
      <c r="A67" s="58">
        <v>60</v>
      </c>
      <c r="B67" s="217"/>
      <c r="C67" s="68"/>
      <c r="D67" s="68"/>
      <c r="E67" s="68"/>
      <c r="F67" s="36" t="s">
        <v>42</v>
      </c>
      <c r="G67" s="36">
        <f t="shared" si="0"/>
        <v>0</v>
      </c>
      <c r="H67" s="69" t="s">
        <v>42</v>
      </c>
      <c r="I67" s="21">
        <f t="shared" si="1"/>
        <v>0</v>
      </c>
      <c r="J67" s="69" t="s">
        <v>42</v>
      </c>
      <c r="K67" s="21">
        <f t="shared" si="2"/>
        <v>0</v>
      </c>
      <c r="L67" s="69" t="s">
        <v>42</v>
      </c>
      <c r="M67" s="21">
        <f t="shared" si="3"/>
        <v>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3"/>
    </row>
    <row r="68" spans="1:43" s="121" customFormat="1" ht="24.75" customHeight="1">
      <c r="A68" s="58">
        <v>61</v>
      </c>
      <c r="B68" s="217"/>
      <c r="C68" s="68"/>
      <c r="D68" s="68"/>
      <c r="E68" s="68"/>
      <c r="F68" s="36" t="s">
        <v>42</v>
      </c>
      <c r="G68" s="36">
        <f t="shared" si="0"/>
        <v>0</v>
      </c>
      <c r="H68" s="69" t="s">
        <v>42</v>
      </c>
      <c r="I68" s="21">
        <f t="shared" si="1"/>
        <v>0</v>
      </c>
      <c r="J68" s="69" t="s">
        <v>42</v>
      </c>
      <c r="K68" s="21">
        <f t="shared" si="2"/>
        <v>0</v>
      </c>
      <c r="L68" s="69" t="s">
        <v>42</v>
      </c>
      <c r="M68" s="21">
        <f t="shared" si="3"/>
        <v>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3"/>
    </row>
    <row r="69" spans="1:43" s="121" customFormat="1" ht="24.75" customHeight="1">
      <c r="A69" s="58">
        <v>62</v>
      </c>
      <c r="B69" s="217"/>
      <c r="C69" s="68"/>
      <c r="D69" s="68"/>
      <c r="E69" s="68"/>
      <c r="F69" s="36" t="s">
        <v>42</v>
      </c>
      <c r="G69" s="36">
        <f t="shared" si="0"/>
        <v>0</v>
      </c>
      <c r="H69" s="69" t="s">
        <v>42</v>
      </c>
      <c r="I69" s="21">
        <f t="shared" si="1"/>
        <v>0</v>
      </c>
      <c r="J69" s="69" t="s">
        <v>42</v>
      </c>
      <c r="K69" s="21">
        <f t="shared" si="2"/>
        <v>0</v>
      </c>
      <c r="L69" s="69" t="s">
        <v>42</v>
      </c>
      <c r="M69" s="21">
        <f t="shared" si="3"/>
        <v>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3"/>
    </row>
    <row r="70" spans="1:43" s="121" customFormat="1" ht="24.75" customHeight="1">
      <c r="A70" s="58">
        <v>63</v>
      </c>
      <c r="B70" s="217"/>
      <c r="C70" s="68"/>
      <c r="D70" s="68"/>
      <c r="E70" s="68"/>
      <c r="F70" s="36" t="s">
        <v>42</v>
      </c>
      <c r="G70" s="36">
        <f t="shared" si="0"/>
        <v>0</v>
      </c>
      <c r="H70" s="69" t="s">
        <v>42</v>
      </c>
      <c r="I70" s="21">
        <f t="shared" si="1"/>
        <v>0</v>
      </c>
      <c r="J70" s="69" t="s">
        <v>42</v>
      </c>
      <c r="K70" s="21">
        <f t="shared" si="2"/>
        <v>0</v>
      </c>
      <c r="L70" s="69" t="s">
        <v>42</v>
      </c>
      <c r="M70" s="21">
        <f t="shared" si="3"/>
        <v>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3"/>
    </row>
    <row r="71" spans="1:43" s="121" customFormat="1" ht="24.75" customHeight="1">
      <c r="A71" s="58">
        <v>64</v>
      </c>
      <c r="B71" s="217"/>
      <c r="C71" s="68"/>
      <c r="D71" s="68"/>
      <c r="E71" s="68"/>
      <c r="F71" s="36" t="s">
        <v>42</v>
      </c>
      <c r="G71" s="36">
        <f t="shared" si="0"/>
        <v>0</v>
      </c>
      <c r="H71" s="69" t="s">
        <v>42</v>
      </c>
      <c r="I71" s="21">
        <f t="shared" si="1"/>
        <v>0</v>
      </c>
      <c r="J71" s="69" t="s">
        <v>42</v>
      </c>
      <c r="K71" s="21">
        <f t="shared" si="2"/>
        <v>0</v>
      </c>
      <c r="L71" s="69" t="s">
        <v>42</v>
      </c>
      <c r="M71" s="21">
        <f t="shared" si="3"/>
        <v>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3"/>
    </row>
    <row r="72" spans="1:43" s="121" customFormat="1" ht="24.75" customHeight="1">
      <c r="A72" s="58">
        <v>65</v>
      </c>
      <c r="B72" s="217"/>
      <c r="C72" s="68"/>
      <c r="D72" s="68"/>
      <c r="E72" s="68"/>
      <c r="F72" s="36" t="s">
        <v>42</v>
      </c>
      <c r="G72" s="36">
        <f t="shared" si="0"/>
        <v>0</v>
      </c>
      <c r="H72" s="69" t="s">
        <v>42</v>
      </c>
      <c r="I72" s="21">
        <f t="shared" si="1"/>
        <v>0</v>
      </c>
      <c r="J72" s="69" t="s">
        <v>42</v>
      </c>
      <c r="K72" s="21">
        <f t="shared" si="2"/>
        <v>0</v>
      </c>
      <c r="L72" s="69" t="s">
        <v>42</v>
      </c>
      <c r="M72" s="21">
        <f t="shared" si="3"/>
        <v>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3"/>
    </row>
    <row r="73" spans="1:43" s="121" customFormat="1" ht="24.75" customHeight="1">
      <c r="A73" s="58">
        <v>66</v>
      </c>
      <c r="B73" s="217"/>
      <c r="C73" s="68"/>
      <c r="D73" s="68"/>
      <c r="E73" s="68"/>
      <c r="F73" s="36" t="s">
        <v>42</v>
      </c>
      <c r="G73" s="36">
        <f aca="true" t="shared" si="4" ref="G73:G136">I73+K73+M73</f>
        <v>0</v>
      </c>
      <c r="H73" s="69" t="s">
        <v>42</v>
      </c>
      <c r="I73" s="21">
        <f aca="true" t="shared" si="5" ref="I73:I136">N73+Q73+T73+W73+Z73+AC73+AF73+AI73+AL73+AO73</f>
        <v>0</v>
      </c>
      <c r="J73" s="69" t="s">
        <v>42</v>
      </c>
      <c r="K73" s="21">
        <f aca="true" t="shared" si="6" ref="K73:K136">O73+R73+U73+X73+AA73+AD73+AG73+AJ73+AM73+AP73</f>
        <v>0</v>
      </c>
      <c r="L73" s="69" t="s">
        <v>42</v>
      </c>
      <c r="M73" s="21">
        <f aca="true" t="shared" si="7" ref="M73:M136">P73+S73+V73+Y73+AB73+AE73+AH73+AK73+AN73+AQ73</f>
        <v>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3"/>
    </row>
    <row r="74" spans="1:43" s="121" customFormat="1" ht="24.75" customHeight="1">
      <c r="A74" s="58">
        <v>67</v>
      </c>
      <c r="B74" s="217"/>
      <c r="C74" s="68"/>
      <c r="D74" s="68"/>
      <c r="E74" s="68"/>
      <c r="F74" s="36" t="s">
        <v>42</v>
      </c>
      <c r="G74" s="36">
        <f t="shared" si="4"/>
        <v>0</v>
      </c>
      <c r="H74" s="69" t="s">
        <v>42</v>
      </c>
      <c r="I74" s="21">
        <f t="shared" si="5"/>
        <v>0</v>
      </c>
      <c r="J74" s="69" t="s">
        <v>42</v>
      </c>
      <c r="K74" s="21">
        <f t="shared" si="6"/>
        <v>0</v>
      </c>
      <c r="L74" s="69" t="s">
        <v>42</v>
      </c>
      <c r="M74" s="21">
        <f t="shared" si="7"/>
        <v>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3"/>
    </row>
    <row r="75" spans="1:43" s="121" customFormat="1" ht="24.75" customHeight="1">
      <c r="A75" s="58">
        <v>68</v>
      </c>
      <c r="B75" s="217"/>
      <c r="C75" s="68"/>
      <c r="D75" s="68"/>
      <c r="E75" s="68"/>
      <c r="F75" s="36" t="s">
        <v>42</v>
      </c>
      <c r="G75" s="36">
        <f t="shared" si="4"/>
        <v>0</v>
      </c>
      <c r="H75" s="69" t="s">
        <v>42</v>
      </c>
      <c r="I75" s="21">
        <f t="shared" si="5"/>
        <v>0</v>
      </c>
      <c r="J75" s="69" t="s">
        <v>42</v>
      </c>
      <c r="K75" s="21">
        <f t="shared" si="6"/>
        <v>0</v>
      </c>
      <c r="L75" s="69" t="s">
        <v>42</v>
      </c>
      <c r="M75" s="21">
        <f t="shared" si="7"/>
        <v>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3"/>
    </row>
    <row r="76" spans="1:43" s="121" customFormat="1" ht="24.75" customHeight="1">
      <c r="A76" s="58">
        <v>69</v>
      </c>
      <c r="B76" s="217"/>
      <c r="C76" s="68"/>
      <c r="D76" s="68"/>
      <c r="E76" s="68"/>
      <c r="F76" s="36" t="s">
        <v>42</v>
      </c>
      <c r="G76" s="36">
        <f t="shared" si="4"/>
        <v>0</v>
      </c>
      <c r="H76" s="69" t="s">
        <v>42</v>
      </c>
      <c r="I76" s="21">
        <f t="shared" si="5"/>
        <v>0</v>
      </c>
      <c r="J76" s="69" t="s">
        <v>42</v>
      </c>
      <c r="K76" s="21">
        <f t="shared" si="6"/>
        <v>0</v>
      </c>
      <c r="L76" s="69" t="s">
        <v>42</v>
      </c>
      <c r="M76" s="21">
        <f t="shared" si="7"/>
        <v>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3"/>
    </row>
    <row r="77" spans="1:43" s="121" customFormat="1" ht="24.75" customHeight="1">
      <c r="A77" s="58">
        <v>70</v>
      </c>
      <c r="B77" s="218"/>
      <c r="C77" s="68"/>
      <c r="D77" s="68"/>
      <c r="E77" s="68"/>
      <c r="F77" s="36" t="s">
        <v>42</v>
      </c>
      <c r="G77" s="36">
        <f t="shared" si="4"/>
        <v>0</v>
      </c>
      <c r="H77" s="69" t="s">
        <v>42</v>
      </c>
      <c r="I77" s="21">
        <f t="shared" si="5"/>
        <v>0</v>
      </c>
      <c r="J77" s="69" t="s">
        <v>42</v>
      </c>
      <c r="K77" s="21">
        <f t="shared" si="6"/>
        <v>0</v>
      </c>
      <c r="L77" s="69" t="s">
        <v>42</v>
      </c>
      <c r="M77" s="21">
        <f t="shared" si="7"/>
        <v>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3"/>
    </row>
    <row r="78" spans="1:43" s="121" customFormat="1" ht="24.75" customHeight="1">
      <c r="A78" s="58">
        <v>71</v>
      </c>
      <c r="B78" s="211"/>
      <c r="C78" s="68"/>
      <c r="D78" s="68"/>
      <c r="E78" s="68"/>
      <c r="F78" s="36" t="s">
        <v>42</v>
      </c>
      <c r="G78" s="36">
        <f t="shared" si="4"/>
        <v>0</v>
      </c>
      <c r="H78" s="69" t="s">
        <v>42</v>
      </c>
      <c r="I78" s="21">
        <f t="shared" si="5"/>
        <v>0</v>
      </c>
      <c r="J78" s="69" t="s">
        <v>42</v>
      </c>
      <c r="K78" s="21">
        <f t="shared" si="6"/>
        <v>0</v>
      </c>
      <c r="L78" s="69" t="s">
        <v>42</v>
      </c>
      <c r="M78" s="21">
        <f t="shared" si="7"/>
        <v>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3"/>
    </row>
    <row r="79" spans="1:43" s="121" customFormat="1" ht="24.75" customHeight="1">
      <c r="A79" s="58">
        <v>72</v>
      </c>
      <c r="B79" s="219"/>
      <c r="C79" s="68"/>
      <c r="D79" s="68"/>
      <c r="E79" s="68"/>
      <c r="F79" s="36" t="s">
        <v>42</v>
      </c>
      <c r="G79" s="36">
        <f t="shared" si="4"/>
        <v>0</v>
      </c>
      <c r="H79" s="69" t="s">
        <v>42</v>
      </c>
      <c r="I79" s="21">
        <f t="shared" si="5"/>
        <v>0</v>
      </c>
      <c r="J79" s="69" t="s">
        <v>42</v>
      </c>
      <c r="K79" s="21">
        <f t="shared" si="6"/>
        <v>0</v>
      </c>
      <c r="L79" s="69" t="s">
        <v>42</v>
      </c>
      <c r="M79" s="21">
        <f t="shared" si="7"/>
        <v>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3"/>
    </row>
    <row r="80" spans="1:43" s="121" customFormat="1" ht="24.75" customHeight="1">
      <c r="A80" s="58">
        <v>73</v>
      </c>
      <c r="B80" s="215"/>
      <c r="C80" s="68"/>
      <c r="D80" s="68"/>
      <c r="E80" s="68"/>
      <c r="F80" s="36" t="s">
        <v>42</v>
      </c>
      <c r="G80" s="36">
        <f t="shared" si="4"/>
        <v>0</v>
      </c>
      <c r="H80" s="69" t="s">
        <v>42</v>
      </c>
      <c r="I80" s="21">
        <f t="shared" si="5"/>
        <v>0</v>
      </c>
      <c r="J80" s="69" t="s">
        <v>42</v>
      </c>
      <c r="K80" s="21">
        <f t="shared" si="6"/>
        <v>0</v>
      </c>
      <c r="L80" s="69" t="s">
        <v>42</v>
      </c>
      <c r="M80" s="21">
        <f t="shared" si="7"/>
        <v>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3"/>
    </row>
    <row r="81" spans="1:43" s="121" customFormat="1" ht="24.75" customHeight="1">
      <c r="A81" s="58">
        <v>74</v>
      </c>
      <c r="B81" s="215"/>
      <c r="C81" s="68"/>
      <c r="D81" s="68"/>
      <c r="E81" s="68"/>
      <c r="F81" s="36" t="s">
        <v>42</v>
      </c>
      <c r="G81" s="36">
        <f t="shared" si="4"/>
        <v>0</v>
      </c>
      <c r="H81" s="69" t="s">
        <v>42</v>
      </c>
      <c r="I81" s="21">
        <f t="shared" si="5"/>
        <v>0</v>
      </c>
      <c r="J81" s="69" t="s">
        <v>42</v>
      </c>
      <c r="K81" s="21">
        <f t="shared" si="6"/>
        <v>0</v>
      </c>
      <c r="L81" s="69" t="s">
        <v>42</v>
      </c>
      <c r="M81" s="21">
        <f t="shared" si="7"/>
        <v>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3"/>
    </row>
    <row r="82" spans="1:43" s="121" customFormat="1" ht="24.75" customHeight="1">
      <c r="A82" s="58">
        <v>75</v>
      </c>
      <c r="B82" s="215"/>
      <c r="C82" s="68"/>
      <c r="D82" s="68"/>
      <c r="E82" s="68"/>
      <c r="F82" s="36" t="s">
        <v>42</v>
      </c>
      <c r="G82" s="36">
        <f t="shared" si="4"/>
        <v>0</v>
      </c>
      <c r="H82" s="69" t="s">
        <v>42</v>
      </c>
      <c r="I82" s="21">
        <f t="shared" si="5"/>
        <v>0</v>
      </c>
      <c r="J82" s="69" t="s">
        <v>42</v>
      </c>
      <c r="K82" s="21">
        <f t="shared" si="6"/>
        <v>0</v>
      </c>
      <c r="L82" s="69" t="s">
        <v>42</v>
      </c>
      <c r="M82" s="21">
        <f t="shared" si="7"/>
        <v>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3"/>
    </row>
    <row r="83" spans="1:43" s="121" customFormat="1" ht="24.75" customHeight="1">
      <c r="A83" s="58">
        <v>76</v>
      </c>
      <c r="B83" s="215"/>
      <c r="C83" s="68"/>
      <c r="D83" s="68"/>
      <c r="E83" s="68"/>
      <c r="F83" s="36" t="s">
        <v>42</v>
      </c>
      <c r="G83" s="36">
        <f t="shared" si="4"/>
        <v>0</v>
      </c>
      <c r="H83" s="69" t="s">
        <v>42</v>
      </c>
      <c r="I83" s="21">
        <f t="shared" si="5"/>
        <v>0</v>
      </c>
      <c r="J83" s="69" t="s">
        <v>42</v>
      </c>
      <c r="K83" s="21">
        <f t="shared" si="6"/>
        <v>0</v>
      </c>
      <c r="L83" s="69" t="s">
        <v>42</v>
      </c>
      <c r="M83" s="21">
        <f t="shared" si="7"/>
        <v>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3"/>
    </row>
    <row r="84" spans="1:43" s="121" customFormat="1" ht="24.75" customHeight="1">
      <c r="A84" s="58">
        <v>77</v>
      </c>
      <c r="B84" s="215"/>
      <c r="C84" s="68"/>
      <c r="D84" s="68"/>
      <c r="E84" s="68"/>
      <c r="F84" s="36" t="s">
        <v>42</v>
      </c>
      <c r="G84" s="36">
        <f t="shared" si="4"/>
        <v>0</v>
      </c>
      <c r="H84" s="69" t="s">
        <v>42</v>
      </c>
      <c r="I84" s="21">
        <f t="shared" si="5"/>
        <v>0</v>
      </c>
      <c r="J84" s="69" t="s">
        <v>42</v>
      </c>
      <c r="K84" s="21">
        <f t="shared" si="6"/>
        <v>0</v>
      </c>
      <c r="L84" s="69" t="s">
        <v>42</v>
      </c>
      <c r="M84" s="21">
        <f t="shared" si="7"/>
        <v>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3"/>
    </row>
    <row r="85" spans="1:43" s="121" customFormat="1" ht="24.75" customHeight="1">
      <c r="A85" s="58">
        <v>78</v>
      </c>
      <c r="B85" s="215"/>
      <c r="C85" s="68"/>
      <c r="D85" s="68"/>
      <c r="E85" s="68"/>
      <c r="F85" s="36" t="s">
        <v>42</v>
      </c>
      <c r="G85" s="36">
        <f t="shared" si="4"/>
        <v>0</v>
      </c>
      <c r="H85" s="69" t="s">
        <v>42</v>
      </c>
      <c r="I85" s="21">
        <f t="shared" si="5"/>
        <v>0</v>
      </c>
      <c r="J85" s="69" t="s">
        <v>42</v>
      </c>
      <c r="K85" s="21">
        <f t="shared" si="6"/>
        <v>0</v>
      </c>
      <c r="L85" s="69" t="s">
        <v>42</v>
      </c>
      <c r="M85" s="21">
        <f t="shared" si="7"/>
        <v>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3"/>
    </row>
    <row r="86" spans="1:43" s="121" customFormat="1" ht="24.75" customHeight="1">
      <c r="A86" s="58">
        <v>79</v>
      </c>
      <c r="B86" s="215"/>
      <c r="C86" s="68"/>
      <c r="D86" s="68"/>
      <c r="E86" s="68"/>
      <c r="F86" s="36" t="s">
        <v>42</v>
      </c>
      <c r="G86" s="36">
        <f t="shared" si="4"/>
        <v>0</v>
      </c>
      <c r="H86" s="69" t="s">
        <v>42</v>
      </c>
      <c r="I86" s="21">
        <f t="shared" si="5"/>
        <v>0</v>
      </c>
      <c r="J86" s="69" t="s">
        <v>42</v>
      </c>
      <c r="K86" s="21">
        <f t="shared" si="6"/>
        <v>0</v>
      </c>
      <c r="L86" s="69" t="s">
        <v>42</v>
      </c>
      <c r="M86" s="21">
        <f t="shared" si="7"/>
        <v>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3"/>
    </row>
    <row r="87" spans="1:43" s="121" customFormat="1" ht="24.75" customHeight="1">
      <c r="A87" s="58">
        <v>80</v>
      </c>
      <c r="B87" s="215"/>
      <c r="C87" s="68"/>
      <c r="D87" s="68"/>
      <c r="E87" s="68"/>
      <c r="F87" s="36" t="s">
        <v>42</v>
      </c>
      <c r="G87" s="36">
        <f t="shared" si="4"/>
        <v>0</v>
      </c>
      <c r="H87" s="69" t="s">
        <v>42</v>
      </c>
      <c r="I87" s="21">
        <f t="shared" si="5"/>
        <v>0</v>
      </c>
      <c r="J87" s="69" t="s">
        <v>42</v>
      </c>
      <c r="K87" s="21">
        <f t="shared" si="6"/>
        <v>0</v>
      </c>
      <c r="L87" s="69" t="s">
        <v>42</v>
      </c>
      <c r="M87" s="21">
        <f t="shared" si="7"/>
        <v>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3"/>
    </row>
    <row r="88" spans="1:43" s="121" customFormat="1" ht="24.75" customHeight="1">
      <c r="A88" s="58">
        <v>81</v>
      </c>
      <c r="B88" s="215"/>
      <c r="C88" s="68"/>
      <c r="D88" s="68"/>
      <c r="E88" s="68"/>
      <c r="F88" s="36" t="s">
        <v>42</v>
      </c>
      <c r="G88" s="36">
        <f t="shared" si="4"/>
        <v>0</v>
      </c>
      <c r="H88" s="69" t="s">
        <v>42</v>
      </c>
      <c r="I88" s="21">
        <f t="shared" si="5"/>
        <v>0</v>
      </c>
      <c r="J88" s="69" t="s">
        <v>42</v>
      </c>
      <c r="K88" s="21">
        <f t="shared" si="6"/>
        <v>0</v>
      </c>
      <c r="L88" s="69" t="s">
        <v>42</v>
      </c>
      <c r="M88" s="21">
        <f t="shared" si="7"/>
        <v>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3"/>
    </row>
    <row r="89" spans="1:43" s="121" customFormat="1" ht="24.75" customHeight="1">
      <c r="A89" s="58">
        <v>82</v>
      </c>
      <c r="B89" s="215"/>
      <c r="C89" s="68"/>
      <c r="D89" s="68"/>
      <c r="E89" s="68"/>
      <c r="F89" s="36" t="s">
        <v>42</v>
      </c>
      <c r="G89" s="36">
        <f t="shared" si="4"/>
        <v>0</v>
      </c>
      <c r="H89" s="69" t="s">
        <v>42</v>
      </c>
      <c r="I89" s="21">
        <f t="shared" si="5"/>
        <v>0</v>
      </c>
      <c r="J89" s="69" t="s">
        <v>42</v>
      </c>
      <c r="K89" s="21">
        <f t="shared" si="6"/>
        <v>0</v>
      </c>
      <c r="L89" s="69" t="s">
        <v>42</v>
      </c>
      <c r="M89" s="21">
        <f t="shared" si="7"/>
        <v>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3"/>
    </row>
    <row r="90" spans="1:43" s="121" customFormat="1" ht="24.75" customHeight="1">
      <c r="A90" s="58">
        <v>83</v>
      </c>
      <c r="B90" s="215"/>
      <c r="C90" s="68"/>
      <c r="D90" s="68"/>
      <c r="E90" s="68"/>
      <c r="F90" s="36" t="s">
        <v>42</v>
      </c>
      <c r="G90" s="36">
        <f t="shared" si="4"/>
        <v>0</v>
      </c>
      <c r="H90" s="69" t="s">
        <v>42</v>
      </c>
      <c r="I90" s="21">
        <f t="shared" si="5"/>
        <v>0</v>
      </c>
      <c r="J90" s="69" t="s">
        <v>42</v>
      </c>
      <c r="K90" s="21">
        <f t="shared" si="6"/>
        <v>0</v>
      </c>
      <c r="L90" s="69" t="s">
        <v>42</v>
      </c>
      <c r="M90" s="21">
        <f t="shared" si="7"/>
        <v>0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3"/>
    </row>
    <row r="91" spans="1:43" s="121" customFormat="1" ht="24.75" customHeight="1">
      <c r="A91" s="58">
        <v>84</v>
      </c>
      <c r="B91" s="215"/>
      <c r="C91" s="68"/>
      <c r="D91" s="68"/>
      <c r="E91" s="68"/>
      <c r="F91" s="36" t="s">
        <v>42</v>
      </c>
      <c r="G91" s="36">
        <f t="shared" si="4"/>
        <v>0</v>
      </c>
      <c r="H91" s="69" t="s">
        <v>42</v>
      </c>
      <c r="I91" s="21">
        <f t="shared" si="5"/>
        <v>0</v>
      </c>
      <c r="J91" s="69" t="s">
        <v>42</v>
      </c>
      <c r="K91" s="21">
        <f t="shared" si="6"/>
        <v>0</v>
      </c>
      <c r="L91" s="69" t="s">
        <v>42</v>
      </c>
      <c r="M91" s="21">
        <f t="shared" si="7"/>
        <v>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3"/>
    </row>
    <row r="92" spans="1:43" s="121" customFormat="1" ht="24.75" customHeight="1">
      <c r="A92" s="58">
        <v>85</v>
      </c>
      <c r="B92" s="215"/>
      <c r="C92" s="68"/>
      <c r="D92" s="68"/>
      <c r="E92" s="68"/>
      <c r="F92" s="36" t="s">
        <v>42</v>
      </c>
      <c r="G92" s="36">
        <f t="shared" si="4"/>
        <v>0</v>
      </c>
      <c r="H92" s="69" t="s">
        <v>42</v>
      </c>
      <c r="I92" s="21">
        <f t="shared" si="5"/>
        <v>0</v>
      </c>
      <c r="J92" s="69" t="s">
        <v>42</v>
      </c>
      <c r="K92" s="21">
        <f t="shared" si="6"/>
        <v>0</v>
      </c>
      <c r="L92" s="69" t="s">
        <v>42</v>
      </c>
      <c r="M92" s="21">
        <f t="shared" si="7"/>
        <v>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3"/>
    </row>
    <row r="93" spans="1:43" s="121" customFormat="1" ht="24.75" customHeight="1">
      <c r="A93" s="58">
        <v>86</v>
      </c>
      <c r="B93" s="215"/>
      <c r="C93" s="68"/>
      <c r="D93" s="68"/>
      <c r="E93" s="68"/>
      <c r="F93" s="36" t="s">
        <v>42</v>
      </c>
      <c r="G93" s="36">
        <f t="shared" si="4"/>
        <v>0</v>
      </c>
      <c r="H93" s="69" t="s">
        <v>42</v>
      </c>
      <c r="I93" s="21">
        <f t="shared" si="5"/>
        <v>0</v>
      </c>
      <c r="J93" s="69" t="s">
        <v>42</v>
      </c>
      <c r="K93" s="21">
        <f t="shared" si="6"/>
        <v>0</v>
      </c>
      <c r="L93" s="69" t="s">
        <v>42</v>
      </c>
      <c r="M93" s="21">
        <f t="shared" si="7"/>
        <v>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3"/>
    </row>
    <row r="94" spans="1:43" s="121" customFormat="1" ht="24.75" customHeight="1">
      <c r="A94" s="58">
        <v>87</v>
      </c>
      <c r="B94" s="215"/>
      <c r="C94" s="68"/>
      <c r="D94" s="68"/>
      <c r="E94" s="68"/>
      <c r="F94" s="36" t="s">
        <v>42</v>
      </c>
      <c r="G94" s="36">
        <f t="shared" si="4"/>
        <v>0</v>
      </c>
      <c r="H94" s="69" t="s">
        <v>42</v>
      </c>
      <c r="I94" s="21">
        <f t="shared" si="5"/>
        <v>0</v>
      </c>
      <c r="J94" s="69" t="s">
        <v>42</v>
      </c>
      <c r="K94" s="21">
        <f t="shared" si="6"/>
        <v>0</v>
      </c>
      <c r="L94" s="69" t="s">
        <v>42</v>
      </c>
      <c r="M94" s="21">
        <f t="shared" si="7"/>
        <v>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3"/>
    </row>
    <row r="95" spans="1:43" s="121" customFormat="1" ht="24.75" customHeight="1">
      <c r="A95" s="58">
        <v>88</v>
      </c>
      <c r="B95" s="215"/>
      <c r="C95" s="68"/>
      <c r="D95" s="68"/>
      <c r="E95" s="68"/>
      <c r="F95" s="36" t="s">
        <v>42</v>
      </c>
      <c r="G95" s="36">
        <f t="shared" si="4"/>
        <v>0</v>
      </c>
      <c r="H95" s="69" t="s">
        <v>42</v>
      </c>
      <c r="I95" s="21">
        <f t="shared" si="5"/>
        <v>0</v>
      </c>
      <c r="J95" s="69" t="s">
        <v>42</v>
      </c>
      <c r="K95" s="21">
        <f t="shared" si="6"/>
        <v>0</v>
      </c>
      <c r="L95" s="69" t="s">
        <v>42</v>
      </c>
      <c r="M95" s="21">
        <f t="shared" si="7"/>
        <v>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3"/>
    </row>
    <row r="96" spans="1:43" s="121" customFormat="1" ht="24.75" customHeight="1">
      <c r="A96" s="58">
        <v>89</v>
      </c>
      <c r="B96" s="215"/>
      <c r="C96" s="68"/>
      <c r="D96" s="68"/>
      <c r="E96" s="68"/>
      <c r="F96" s="36" t="s">
        <v>42</v>
      </c>
      <c r="G96" s="36">
        <f t="shared" si="4"/>
        <v>0</v>
      </c>
      <c r="H96" s="69" t="s">
        <v>42</v>
      </c>
      <c r="I96" s="21">
        <f t="shared" si="5"/>
        <v>0</v>
      </c>
      <c r="J96" s="69" t="s">
        <v>42</v>
      </c>
      <c r="K96" s="21">
        <f t="shared" si="6"/>
        <v>0</v>
      </c>
      <c r="L96" s="69" t="s">
        <v>42</v>
      </c>
      <c r="M96" s="21">
        <f t="shared" si="7"/>
        <v>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3"/>
    </row>
    <row r="97" spans="1:43" s="121" customFormat="1" ht="24.75" customHeight="1">
      <c r="A97" s="58">
        <v>90</v>
      </c>
      <c r="B97" s="213"/>
      <c r="C97" s="68"/>
      <c r="D97" s="68"/>
      <c r="E97" s="68"/>
      <c r="F97" s="36" t="s">
        <v>42</v>
      </c>
      <c r="G97" s="36">
        <f t="shared" si="4"/>
        <v>0</v>
      </c>
      <c r="H97" s="69" t="s">
        <v>42</v>
      </c>
      <c r="I97" s="21">
        <f t="shared" si="5"/>
        <v>0</v>
      </c>
      <c r="J97" s="69" t="s">
        <v>42</v>
      </c>
      <c r="K97" s="21">
        <f t="shared" si="6"/>
        <v>0</v>
      </c>
      <c r="L97" s="69" t="s">
        <v>42</v>
      </c>
      <c r="M97" s="21">
        <f t="shared" si="7"/>
        <v>0</v>
      </c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3"/>
    </row>
    <row r="98" spans="1:43" s="121" customFormat="1" ht="24.75" customHeight="1">
      <c r="A98" s="58">
        <v>91</v>
      </c>
      <c r="B98" s="211"/>
      <c r="C98" s="68"/>
      <c r="D98" s="68"/>
      <c r="E98" s="68"/>
      <c r="F98" s="36" t="s">
        <v>42</v>
      </c>
      <c r="G98" s="36">
        <f t="shared" si="4"/>
        <v>0</v>
      </c>
      <c r="H98" s="69" t="s">
        <v>42</v>
      </c>
      <c r="I98" s="21">
        <f t="shared" si="5"/>
        <v>0</v>
      </c>
      <c r="J98" s="69" t="s">
        <v>42</v>
      </c>
      <c r="K98" s="21">
        <f t="shared" si="6"/>
        <v>0</v>
      </c>
      <c r="L98" s="69" t="s">
        <v>42</v>
      </c>
      <c r="M98" s="21">
        <f t="shared" si="7"/>
        <v>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3"/>
    </row>
    <row r="99" spans="1:43" s="121" customFormat="1" ht="24.75" customHeight="1">
      <c r="A99" s="58">
        <v>92</v>
      </c>
      <c r="B99" s="219"/>
      <c r="C99" s="68"/>
      <c r="D99" s="68"/>
      <c r="E99" s="68"/>
      <c r="F99" s="36" t="s">
        <v>42</v>
      </c>
      <c r="G99" s="36">
        <f t="shared" si="4"/>
        <v>0</v>
      </c>
      <c r="H99" s="69" t="s">
        <v>42</v>
      </c>
      <c r="I99" s="21">
        <f t="shared" si="5"/>
        <v>0</v>
      </c>
      <c r="J99" s="69" t="s">
        <v>42</v>
      </c>
      <c r="K99" s="21">
        <f t="shared" si="6"/>
        <v>0</v>
      </c>
      <c r="L99" s="69" t="s">
        <v>42</v>
      </c>
      <c r="M99" s="21">
        <f t="shared" si="7"/>
        <v>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3"/>
    </row>
    <row r="100" spans="1:43" s="121" customFormat="1" ht="24.75" customHeight="1">
      <c r="A100" s="58">
        <v>93</v>
      </c>
      <c r="B100" s="215"/>
      <c r="C100" s="68"/>
      <c r="D100" s="68"/>
      <c r="E100" s="68"/>
      <c r="F100" s="36" t="s">
        <v>42</v>
      </c>
      <c r="G100" s="36">
        <f t="shared" si="4"/>
        <v>0</v>
      </c>
      <c r="H100" s="69" t="s">
        <v>42</v>
      </c>
      <c r="I100" s="21">
        <f t="shared" si="5"/>
        <v>0</v>
      </c>
      <c r="J100" s="69" t="s">
        <v>42</v>
      </c>
      <c r="K100" s="21">
        <f t="shared" si="6"/>
        <v>0</v>
      </c>
      <c r="L100" s="69" t="s">
        <v>42</v>
      </c>
      <c r="M100" s="21">
        <f t="shared" si="7"/>
        <v>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3"/>
    </row>
    <row r="101" spans="1:43" s="121" customFormat="1" ht="24.75" customHeight="1">
      <c r="A101" s="58">
        <v>94</v>
      </c>
      <c r="B101" s="215"/>
      <c r="C101" s="68"/>
      <c r="D101" s="68"/>
      <c r="E101" s="68"/>
      <c r="F101" s="36" t="s">
        <v>42</v>
      </c>
      <c r="G101" s="36">
        <f t="shared" si="4"/>
        <v>0</v>
      </c>
      <c r="H101" s="69" t="s">
        <v>42</v>
      </c>
      <c r="I101" s="21">
        <f t="shared" si="5"/>
        <v>0</v>
      </c>
      <c r="J101" s="69" t="s">
        <v>42</v>
      </c>
      <c r="K101" s="21">
        <f t="shared" si="6"/>
        <v>0</v>
      </c>
      <c r="L101" s="69" t="s">
        <v>42</v>
      </c>
      <c r="M101" s="21">
        <f t="shared" si="7"/>
        <v>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3"/>
    </row>
    <row r="102" spans="1:43" s="121" customFormat="1" ht="24.75" customHeight="1">
      <c r="A102" s="58">
        <v>95</v>
      </c>
      <c r="B102" s="215"/>
      <c r="C102" s="68"/>
      <c r="D102" s="68"/>
      <c r="E102" s="68"/>
      <c r="F102" s="36" t="s">
        <v>42</v>
      </c>
      <c r="G102" s="36">
        <f t="shared" si="4"/>
        <v>0</v>
      </c>
      <c r="H102" s="69" t="s">
        <v>42</v>
      </c>
      <c r="I102" s="21">
        <f t="shared" si="5"/>
        <v>0</v>
      </c>
      <c r="J102" s="69" t="s">
        <v>42</v>
      </c>
      <c r="K102" s="21">
        <f t="shared" si="6"/>
        <v>0</v>
      </c>
      <c r="L102" s="69" t="s">
        <v>42</v>
      </c>
      <c r="M102" s="21">
        <f t="shared" si="7"/>
        <v>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3"/>
    </row>
    <row r="103" spans="1:43" s="121" customFormat="1" ht="24.75" customHeight="1">
      <c r="A103" s="58">
        <v>96</v>
      </c>
      <c r="B103" s="215"/>
      <c r="C103" s="68"/>
      <c r="D103" s="68"/>
      <c r="E103" s="68"/>
      <c r="F103" s="36" t="s">
        <v>42</v>
      </c>
      <c r="G103" s="36">
        <f t="shared" si="4"/>
        <v>0</v>
      </c>
      <c r="H103" s="69" t="s">
        <v>42</v>
      </c>
      <c r="I103" s="21">
        <f t="shared" si="5"/>
        <v>0</v>
      </c>
      <c r="J103" s="69" t="s">
        <v>42</v>
      </c>
      <c r="K103" s="21">
        <f t="shared" si="6"/>
        <v>0</v>
      </c>
      <c r="L103" s="69" t="s">
        <v>42</v>
      </c>
      <c r="M103" s="21">
        <f t="shared" si="7"/>
        <v>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3"/>
    </row>
    <row r="104" spans="1:43" s="121" customFormat="1" ht="24.75" customHeight="1">
      <c r="A104" s="58">
        <v>97</v>
      </c>
      <c r="B104" s="215"/>
      <c r="C104" s="68"/>
      <c r="D104" s="68"/>
      <c r="E104" s="68"/>
      <c r="F104" s="36" t="s">
        <v>42</v>
      </c>
      <c r="G104" s="36">
        <f t="shared" si="4"/>
        <v>0</v>
      </c>
      <c r="H104" s="69" t="s">
        <v>42</v>
      </c>
      <c r="I104" s="21">
        <f t="shared" si="5"/>
        <v>0</v>
      </c>
      <c r="J104" s="69" t="s">
        <v>42</v>
      </c>
      <c r="K104" s="21">
        <f t="shared" si="6"/>
        <v>0</v>
      </c>
      <c r="L104" s="69" t="s">
        <v>42</v>
      </c>
      <c r="M104" s="21">
        <f t="shared" si="7"/>
        <v>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3"/>
    </row>
    <row r="105" spans="1:43" s="121" customFormat="1" ht="24.75" customHeight="1">
      <c r="A105" s="58">
        <v>98</v>
      </c>
      <c r="B105" s="215"/>
      <c r="C105" s="68"/>
      <c r="D105" s="68"/>
      <c r="E105" s="68"/>
      <c r="F105" s="36" t="s">
        <v>42</v>
      </c>
      <c r="G105" s="36">
        <f t="shared" si="4"/>
        <v>0</v>
      </c>
      <c r="H105" s="69" t="s">
        <v>42</v>
      </c>
      <c r="I105" s="21">
        <f t="shared" si="5"/>
        <v>0</v>
      </c>
      <c r="J105" s="69" t="s">
        <v>42</v>
      </c>
      <c r="K105" s="21">
        <f t="shared" si="6"/>
        <v>0</v>
      </c>
      <c r="L105" s="69" t="s">
        <v>42</v>
      </c>
      <c r="M105" s="21">
        <f t="shared" si="7"/>
        <v>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3"/>
    </row>
    <row r="106" spans="1:43" s="121" customFormat="1" ht="24.75" customHeight="1">
      <c r="A106" s="58">
        <v>99</v>
      </c>
      <c r="B106" s="215"/>
      <c r="C106" s="68"/>
      <c r="D106" s="68"/>
      <c r="E106" s="68"/>
      <c r="F106" s="36" t="s">
        <v>42</v>
      </c>
      <c r="G106" s="36">
        <f t="shared" si="4"/>
        <v>0</v>
      </c>
      <c r="H106" s="69" t="s">
        <v>42</v>
      </c>
      <c r="I106" s="21">
        <f t="shared" si="5"/>
        <v>0</v>
      </c>
      <c r="J106" s="69" t="s">
        <v>42</v>
      </c>
      <c r="K106" s="21">
        <f t="shared" si="6"/>
        <v>0</v>
      </c>
      <c r="L106" s="69" t="s">
        <v>42</v>
      </c>
      <c r="M106" s="21">
        <f t="shared" si="7"/>
        <v>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3"/>
    </row>
    <row r="107" spans="1:43" s="121" customFormat="1" ht="24.75" customHeight="1">
      <c r="A107" s="58">
        <v>100</v>
      </c>
      <c r="B107" s="215"/>
      <c r="C107" s="68"/>
      <c r="D107" s="68"/>
      <c r="E107" s="68"/>
      <c r="F107" s="36" t="s">
        <v>42</v>
      </c>
      <c r="G107" s="36">
        <f t="shared" si="4"/>
        <v>0</v>
      </c>
      <c r="H107" s="69" t="s">
        <v>42</v>
      </c>
      <c r="I107" s="21">
        <f t="shared" si="5"/>
        <v>0</v>
      </c>
      <c r="J107" s="69" t="s">
        <v>42</v>
      </c>
      <c r="K107" s="21">
        <f t="shared" si="6"/>
        <v>0</v>
      </c>
      <c r="L107" s="69" t="s">
        <v>42</v>
      </c>
      <c r="M107" s="21">
        <f t="shared" si="7"/>
        <v>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3"/>
    </row>
    <row r="108" spans="1:43" s="121" customFormat="1" ht="24.75" customHeight="1">
      <c r="A108" s="58">
        <v>101</v>
      </c>
      <c r="B108" s="215"/>
      <c r="C108" s="68"/>
      <c r="D108" s="68"/>
      <c r="E108" s="68"/>
      <c r="F108" s="36" t="s">
        <v>42</v>
      </c>
      <c r="G108" s="36">
        <f t="shared" si="4"/>
        <v>0</v>
      </c>
      <c r="H108" s="69" t="s">
        <v>42</v>
      </c>
      <c r="I108" s="21">
        <f t="shared" si="5"/>
        <v>0</v>
      </c>
      <c r="J108" s="69" t="s">
        <v>42</v>
      </c>
      <c r="K108" s="21">
        <f t="shared" si="6"/>
        <v>0</v>
      </c>
      <c r="L108" s="69" t="s">
        <v>42</v>
      </c>
      <c r="M108" s="21">
        <f t="shared" si="7"/>
        <v>0</v>
      </c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3"/>
    </row>
    <row r="109" spans="1:43" s="121" customFormat="1" ht="24.75" customHeight="1">
      <c r="A109" s="58">
        <v>102</v>
      </c>
      <c r="B109" s="215"/>
      <c r="C109" s="68"/>
      <c r="D109" s="68"/>
      <c r="E109" s="68"/>
      <c r="F109" s="36" t="s">
        <v>42</v>
      </c>
      <c r="G109" s="36">
        <f t="shared" si="4"/>
        <v>0</v>
      </c>
      <c r="H109" s="69" t="s">
        <v>42</v>
      </c>
      <c r="I109" s="21">
        <f t="shared" si="5"/>
        <v>0</v>
      </c>
      <c r="J109" s="69" t="s">
        <v>42</v>
      </c>
      <c r="K109" s="21">
        <f t="shared" si="6"/>
        <v>0</v>
      </c>
      <c r="L109" s="69" t="s">
        <v>42</v>
      </c>
      <c r="M109" s="21">
        <f t="shared" si="7"/>
        <v>0</v>
      </c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3"/>
    </row>
    <row r="110" spans="1:43" s="121" customFormat="1" ht="24.75" customHeight="1">
      <c r="A110" s="58">
        <v>103</v>
      </c>
      <c r="B110" s="215"/>
      <c r="C110" s="68"/>
      <c r="D110" s="68"/>
      <c r="E110" s="68"/>
      <c r="F110" s="36" t="s">
        <v>42</v>
      </c>
      <c r="G110" s="36">
        <f t="shared" si="4"/>
        <v>0</v>
      </c>
      <c r="H110" s="69" t="s">
        <v>42</v>
      </c>
      <c r="I110" s="21">
        <f t="shared" si="5"/>
        <v>0</v>
      </c>
      <c r="J110" s="69" t="s">
        <v>42</v>
      </c>
      <c r="K110" s="21">
        <f t="shared" si="6"/>
        <v>0</v>
      </c>
      <c r="L110" s="69" t="s">
        <v>42</v>
      </c>
      <c r="M110" s="21">
        <f t="shared" si="7"/>
        <v>0</v>
      </c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3"/>
    </row>
    <row r="111" spans="1:43" s="121" customFormat="1" ht="24.75" customHeight="1">
      <c r="A111" s="58">
        <v>104</v>
      </c>
      <c r="B111" s="215"/>
      <c r="C111" s="68"/>
      <c r="D111" s="68"/>
      <c r="E111" s="68"/>
      <c r="F111" s="36" t="s">
        <v>42</v>
      </c>
      <c r="G111" s="36">
        <f t="shared" si="4"/>
        <v>0</v>
      </c>
      <c r="H111" s="69" t="s">
        <v>42</v>
      </c>
      <c r="I111" s="21">
        <f t="shared" si="5"/>
        <v>0</v>
      </c>
      <c r="J111" s="69" t="s">
        <v>42</v>
      </c>
      <c r="K111" s="21">
        <f t="shared" si="6"/>
        <v>0</v>
      </c>
      <c r="L111" s="69" t="s">
        <v>42</v>
      </c>
      <c r="M111" s="21">
        <f t="shared" si="7"/>
        <v>0</v>
      </c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3"/>
    </row>
    <row r="112" spans="1:43" s="121" customFormat="1" ht="24.75" customHeight="1">
      <c r="A112" s="58">
        <v>105</v>
      </c>
      <c r="B112" s="220"/>
      <c r="C112" s="68"/>
      <c r="D112" s="68"/>
      <c r="E112" s="68"/>
      <c r="F112" s="36" t="s">
        <v>42</v>
      </c>
      <c r="G112" s="36">
        <f t="shared" si="4"/>
        <v>0</v>
      </c>
      <c r="H112" s="69" t="s">
        <v>42</v>
      </c>
      <c r="I112" s="21">
        <f t="shared" si="5"/>
        <v>0</v>
      </c>
      <c r="J112" s="69" t="s">
        <v>42</v>
      </c>
      <c r="K112" s="21">
        <f t="shared" si="6"/>
        <v>0</v>
      </c>
      <c r="L112" s="69" t="s">
        <v>42</v>
      </c>
      <c r="M112" s="21">
        <f t="shared" si="7"/>
        <v>0</v>
      </c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3"/>
    </row>
    <row r="113" spans="1:43" s="121" customFormat="1" ht="24.75" customHeight="1">
      <c r="A113" s="58">
        <v>106</v>
      </c>
      <c r="B113" s="218"/>
      <c r="C113" s="68"/>
      <c r="D113" s="68"/>
      <c r="E113" s="68"/>
      <c r="F113" s="36" t="s">
        <v>42</v>
      </c>
      <c r="G113" s="36">
        <f t="shared" si="4"/>
        <v>0</v>
      </c>
      <c r="H113" s="69" t="s">
        <v>42</v>
      </c>
      <c r="I113" s="21">
        <f t="shared" si="5"/>
        <v>0</v>
      </c>
      <c r="J113" s="69" t="s">
        <v>42</v>
      </c>
      <c r="K113" s="21">
        <f t="shared" si="6"/>
        <v>0</v>
      </c>
      <c r="L113" s="69" t="s">
        <v>42</v>
      </c>
      <c r="M113" s="21">
        <f t="shared" si="7"/>
        <v>0</v>
      </c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3"/>
    </row>
    <row r="114" spans="1:43" s="121" customFormat="1" ht="24.75" customHeight="1">
      <c r="A114" s="58">
        <v>107</v>
      </c>
      <c r="B114" s="211"/>
      <c r="C114" s="68"/>
      <c r="D114" s="68"/>
      <c r="E114" s="68"/>
      <c r="F114" s="36" t="s">
        <v>42</v>
      </c>
      <c r="G114" s="36">
        <f t="shared" si="4"/>
        <v>0</v>
      </c>
      <c r="H114" s="69" t="s">
        <v>42</v>
      </c>
      <c r="I114" s="21">
        <f t="shared" si="5"/>
        <v>0</v>
      </c>
      <c r="J114" s="69" t="s">
        <v>42</v>
      </c>
      <c r="K114" s="21">
        <f t="shared" si="6"/>
        <v>0</v>
      </c>
      <c r="L114" s="69" t="s">
        <v>42</v>
      </c>
      <c r="M114" s="21">
        <f t="shared" si="7"/>
        <v>0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3"/>
    </row>
    <row r="115" spans="1:43" s="121" customFormat="1" ht="24.75" customHeight="1">
      <c r="A115" s="58">
        <v>108</v>
      </c>
      <c r="B115" s="219"/>
      <c r="C115" s="68"/>
      <c r="D115" s="68"/>
      <c r="E115" s="68"/>
      <c r="F115" s="36" t="s">
        <v>42</v>
      </c>
      <c r="G115" s="36">
        <f t="shared" si="4"/>
        <v>0</v>
      </c>
      <c r="H115" s="69" t="s">
        <v>42</v>
      </c>
      <c r="I115" s="21">
        <f t="shared" si="5"/>
        <v>0</v>
      </c>
      <c r="J115" s="69" t="s">
        <v>42</v>
      </c>
      <c r="K115" s="21">
        <f t="shared" si="6"/>
        <v>0</v>
      </c>
      <c r="L115" s="69" t="s">
        <v>42</v>
      </c>
      <c r="M115" s="21">
        <f t="shared" si="7"/>
        <v>0</v>
      </c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3"/>
    </row>
    <row r="116" spans="1:43" s="121" customFormat="1" ht="24.75" customHeight="1">
      <c r="A116" s="58">
        <v>109</v>
      </c>
      <c r="B116" s="191"/>
      <c r="C116" s="68"/>
      <c r="D116" s="68"/>
      <c r="E116" s="68"/>
      <c r="F116" s="36" t="s">
        <v>42</v>
      </c>
      <c r="G116" s="36">
        <f t="shared" si="4"/>
        <v>0</v>
      </c>
      <c r="H116" s="69" t="s">
        <v>42</v>
      </c>
      <c r="I116" s="21">
        <f t="shared" si="5"/>
        <v>0</v>
      </c>
      <c r="J116" s="69" t="s">
        <v>42</v>
      </c>
      <c r="K116" s="21">
        <f t="shared" si="6"/>
        <v>0</v>
      </c>
      <c r="L116" s="69" t="s">
        <v>42</v>
      </c>
      <c r="M116" s="21">
        <f t="shared" si="7"/>
        <v>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3"/>
    </row>
    <row r="117" spans="1:43" s="121" customFormat="1" ht="24.75" customHeight="1">
      <c r="A117" s="58">
        <v>110</v>
      </c>
      <c r="B117" s="191"/>
      <c r="C117" s="68"/>
      <c r="D117" s="68"/>
      <c r="E117" s="68"/>
      <c r="F117" s="36" t="s">
        <v>42</v>
      </c>
      <c r="G117" s="36">
        <f t="shared" si="4"/>
        <v>0</v>
      </c>
      <c r="H117" s="69" t="s">
        <v>42</v>
      </c>
      <c r="I117" s="21">
        <f t="shared" si="5"/>
        <v>0</v>
      </c>
      <c r="J117" s="69" t="s">
        <v>42</v>
      </c>
      <c r="K117" s="21">
        <f t="shared" si="6"/>
        <v>0</v>
      </c>
      <c r="L117" s="69" t="s">
        <v>42</v>
      </c>
      <c r="M117" s="21">
        <f t="shared" si="7"/>
        <v>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3"/>
    </row>
    <row r="118" spans="1:43" s="121" customFormat="1" ht="24.75" customHeight="1">
      <c r="A118" s="58">
        <v>111</v>
      </c>
      <c r="B118" s="221"/>
      <c r="C118" s="68"/>
      <c r="D118" s="68"/>
      <c r="E118" s="68"/>
      <c r="F118" s="36" t="s">
        <v>42</v>
      </c>
      <c r="G118" s="36">
        <f t="shared" si="4"/>
        <v>0</v>
      </c>
      <c r="H118" s="69" t="s">
        <v>42</v>
      </c>
      <c r="I118" s="21">
        <f t="shared" si="5"/>
        <v>0</v>
      </c>
      <c r="J118" s="69" t="s">
        <v>42</v>
      </c>
      <c r="K118" s="21">
        <f t="shared" si="6"/>
        <v>0</v>
      </c>
      <c r="L118" s="69" t="s">
        <v>42</v>
      </c>
      <c r="M118" s="21">
        <f t="shared" si="7"/>
        <v>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3"/>
    </row>
    <row r="119" spans="1:43" s="121" customFormat="1" ht="24.75" customHeight="1">
      <c r="A119" s="58">
        <v>112</v>
      </c>
      <c r="B119" s="191"/>
      <c r="C119" s="68"/>
      <c r="D119" s="68"/>
      <c r="E119" s="68"/>
      <c r="F119" s="36" t="s">
        <v>42</v>
      </c>
      <c r="G119" s="36">
        <f t="shared" si="4"/>
        <v>0</v>
      </c>
      <c r="H119" s="69" t="s">
        <v>42</v>
      </c>
      <c r="I119" s="21">
        <f t="shared" si="5"/>
        <v>0</v>
      </c>
      <c r="J119" s="69" t="s">
        <v>42</v>
      </c>
      <c r="K119" s="21">
        <f t="shared" si="6"/>
        <v>0</v>
      </c>
      <c r="L119" s="69" t="s">
        <v>42</v>
      </c>
      <c r="M119" s="21">
        <f t="shared" si="7"/>
        <v>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3"/>
    </row>
    <row r="120" spans="1:43" s="121" customFormat="1" ht="24.75" customHeight="1">
      <c r="A120" s="58">
        <v>113</v>
      </c>
      <c r="B120" s="191"/>
      <c r="C120" s="68"/>
      <c r="D120" s="68"/>
      <c r="E120" s="68"/>
      <c r="F120" s="36" t="s">
        <v>42</v>
      </c>
      <c r="G120" s="36">
        <f t="shared" si="4"/>
        <v>0</v>
      </c>
      <c r="H120" s="69" t="s">
        <v>42</v>
      </c>
      <c r="I120" s="21">
        <f t="shared" si="5"/>
        <v>0</v>
      </c>
      <c r="J120" s="69" t="s">
        <v>42</v>
      </c>
      <c r="K120" s="21">
        <f t="shared" si="6"/>
        <v>0</v>
      </c>
      <c r="L120" s="69" t="s">
        <v>42</v>
      </c>
      <c r="M120" s="21">
        <f t="shared" si="7"/>
        <v>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3"/>
    </row>
    <row r="121" spans="1:43" s="121" customFormat="1" ht="24.75" customHeight="1">
      <c r="A121" s="58">
        <v>114</v>
      </c>
      <c r="B121" s="191"/>
      <c r="C121" s="68"/>
      <c r="D121" s="68"/>
      <c r="E121" s="68"/>
      <c r="F121" s="36" t="s">
        <v>42</v>
      </c>
      <c r="G121" s="36">
        <f t="shared" si="4"/>
        <v>0</v>
      </c>
      <c r="H121" s="69" t="s">
        <v>42</v>
      </c>
      <c r="I121" s="21">
        <f t="shared" si="5"/>
        <v>0</v>
      </c>
      <c r="J121" s="69" t="s">
        <v>42</v>
      </c>
      <c r="K121" s="21">
        <f t="shared" si="6"/>
        <v>0</v>
      </c>
      <c r="L121" s="69" t="s">
        <v>42</v>
      </c>
      <c r="M121" s="21">
        <f t="shared" si="7"/>
        <v>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3"/>
    </row>
    <row r="122" spans="1:43" s="121" customFormat="1" ht="24.75" customHeight="1">
      <c r="A122" s="58">
        <v>115</v>
      </c>
      <c r="B122" s="191"/>
      <c r="C122" s="68"/>
      <c r="D122" s="68"/>
      <c r="E122" s="68"/>
      <c r="F122" s="36" t="s">
        <v>42</v>
      </c>
      <c r="G122" s="36">
        <f t="shared" si="4"/>
        <v>0</v>
      </c>
      <c r="H122" s="69" t="s">
        <v>42</v>
      </c>
      <c r="I122" s="21">
        <f t="shared" si="5"/>
        <v>0</v>
      </c>
      <c r="J122" s="69" t="s">
        <v>42</v>
      </c>
      <c r="K122" s="21">
        <f t="shared" si="6"/>
        <v>0</v>
      </c>
      <c r="L122" s="69" t="s">
        <v>42</v>
      </c>
      <c r="M122" s="21">
        <f t="shared" si="7"/>
        <v>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3"/>
    </row>
    <row r="123" spans="1:43" s="121" customFormat="1" ht="24.75" customHeight="1">
      <c r="A123" s="58">
        <v>116</v>
      </c>
      <c r="B123" s="191"/>
      <c r="C123" s="68"/>
      <c r="D123" s="68"/>
      <c r="E123" s="68"/>
      <c r="F123" s="36" t="s">
        <v>42</v>
      </c>
      <c r="G123" s="36">
        <f t="shared" si="4"/>
        <v>0</v>
      </c>
      <c r="H123" s="69" t="s">
        <v>42</v>
      </c>
      <c r="I123" s="21">
        <f t="shared" si="5"/>
        <v>0</v>
      </c>
      <c r="J123" s="69" t="s">
        <v>42</v>
      </c>
      <c r="K123" s="21">
        <f t="shared" si="6"/>
        <v>0</v>
      </c>
      <c r="L123" s="69" t="s">
        <v>42</v>
      </c>
      <c r="M123" s="21">
        <f t="shared" si="7"/>
        <v>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3"/>
    </row>
    <row r="124" spans="1:43" s="121" customFormat="1" ht="24.75" customHeight="1">
      <c r="A124" s="58">
        <v>117</v>
      </c>
      <c r="B124" s="191"/>
      <c r="C124" s="68"/>
      <c r="D124" s="68"/>
      <c r="E124" s="68"/>
      <c r="F124" s="36" t="s">
        <v>42</v>
      </c>
      <c r="G124" s="36">
        <f t="shared" si="4"/>
        <v>0</v>
      </c>
      <c r="H124" s="69" t="s">
        <v>42</v>
      </c>
      <c r="I124" s="21">
        <f t="shared" si="5"/>
        <v>0</v>
      </c>
      <c r="J124" s="69" t="s">
        <v>42</v>
      </c>
      <c r="K124" s="21">
        <f t="shared" si="6"/>
        <v>0</v>
      </c>
      <c r="L124" s="69" t="s">
        <v>42</v>
      </c>
      <c r="M124" s="21">
        <f t="shared" si="7"/>
        <v>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3"/>
    </row>
    <row r="125" spans="1:43" s="121" customFormat="1" ht="24.75" customHeight="1">
      <c r="A125" s="58">
        <v>118</v>
      </c>
      <c r="B125" s="191"/>
      <c r="C125" s="68"/>
      <c r="D125" s="68"/>
      <c r="E125" s="68"/>
      <c r="F125" s="36" t="s">
        <v>42</v>
      </c>
      <c r="G125" s="36">
        <f t="shared" si="4"/>
        <v>0</v>
      </c>
      <c r="H125" s="69" t="s">
        <v>42</v>
      </c>
      <c r="I125" s="21">
        <f t="shared" si="5"/>
        <v>0</v>
      </c>
      <c r="J125" s="69" t="s">
        <v>42</v>
      </c>
      <c r="K125" s="21">
        <f t="shared" si="6"/>
        <v>0</v>
      </c>
      <c r="L125" s="69" t="s">
        <v>42</v>
      </c>
      <c r="M125" s="21">
        <f t="shared" si="7"/>
        <v>0</v>
      </c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3"/>
    </row>
    <row r="126" spans="1:43" s="121" customFormat="1" ht="24.75" customHeight="1">
      <c r="A126" s="58">
        <v>119</v>
      </c>
      <c r="B126" s="191"/>
      <c r="C126" s="68"/>
      <c r="D126" s="68"/>
      <c r="E126" s="68"/>
      <c r="F126" s="36" t="s">
        <v>42</v>
      </c>
      <c r="G126" s="36">
        <f t="shared" si="4"/>
        <v>0</v>
      </c>
      <c r="H126" s="69" t="s">
        <v>42</v>
      </c>
      <c r="I126" s="21">
        <f t="shared" si="5"/>
        <v>0</v>
      </c>
      <c r="J126" s="69" t="s">
        <v>42</v>
      </c>
      <c r="K126" s="21">
        <f t="shared" si="6"/>
        <v>0</v>
      </c>
      <c r="L126" s="69" t="s">
        <v>42</v>
      </c>
      <c r="M126" s="21">
        <f t="shared" si="7"/>
        <v>0</v>
      </c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3"/>
    </row>
    <row r="127" spans="1:43" s="121" customFormat="1" ht="24.75" customHeight="1">
      <c r="A127" s="58">
        <v>120</v>
      </c>
      <c r="B127" s="191"/>
      <c r="C127" s="68"/>
      <c r="D127" s="68"/>
      <c r="E127" s="68"/>
      <c r="F127" s="36" t="s">
        <v>42</v>
      </c>
      <c r="G127" s="36">
        <f t="shared" si="4"/>
        <v>0</v>
      </c>
      <c r="H127" s="69" t="s">
        <v>42</v>
      </c>
      <c r="I127" s="21">
        <f t="shared" si="5"/>
        <v>0</v>
      </c>
      <c r="J127" s="69" t="s">
        <v>42</v>
      </c>
      <c r="K127" s="21">
        <f t="shared" si="6"/>
        <v>0</v>
      </c>
      <c r="L127" s="69" t="s">
        <v>42</v>
      </c>
      <c r="M127" s="21">
        <f t="shared" si="7"/>
        <v>0</v>
      </c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3"/>
    </row>
    <row r="128" spans="1:43" s="121" customFormat="1" ht="24.75" customHeight="1">
      <c r="A128" s="58">
        <v>121</v>
      </c>
      <c r="B128" s="221"/>
      <c r="C128" s="68"/>
      <c r="D128" s="68"/>
      <c r="E128" s="68"/>
      <c r="F128" s="36" t="s">
        <v>42</v>
      </c>
      <c r="G128" s="36">
        <f t="shared" si="4"/>
        <v>0</v>
      </c>
      <c r="H128" s="69" t="s">
        <v>42</v>
      </c>
      <c r="I128" s="21">
        <f t="shared" si="5"/>
        <v>0</v>
      </c>
      <c r="J128" s="69" t="s">
        <v>42</v>
      </c>
      <c r="K128" s="21">
        <f t="shared" si="6"/>
        <v>0</v>
      </c>
      <c r="L128" s="69" t="s">
        <v>42</v>
      </c>
      <c r="M128" s="21">
        <f t="shared" si="7"/>
        <v>0</v>
      </c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3"/>
    </row>
    <row r="129" spans="1:43" s="121" customFormat="1" ht="24.75" customHeight="1">
      <c r="A129" s="58">
        <v>122</v>
      </c>
      <c r="B129" s="191"/>
      <c r="C129" s="68"/>
      <c r="D129" s="68"/>
      <c r="E129" s="68"/>
      <c r="F129" s="36" t="s">
        <v>42</v>
      </c>
      <c r="G129" s="36">
        <f t="shared" si="4"/>
        <v>0</v>
      </c>
      <c r="H129" s="69" t="s">
        <v>42</v>
      </c>
      <c r="I129" s="21">
        <f t="shared" si="5"/>
        <v>0</v>
      </c>
      <c r="J129" s="69" t="s">
        <v>42</v>
      </c>
      <c r="K129" s="21">
        <f t="shared" si="6"/>
        <v>0</v>
      </c>
      <c r="L129" s="69" t="s">
        <v>42</v>
      </c>
      <c r="M129" s="21">
        <f t="shared" si="7"/>
        <v>0</v>
      </c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3"/>
    </row>
    <row r="130" spans="1:43" s="121" customFormat="1" ht="24.75" customHeight="1">
      <c r="A130" s="58">
        <v>123</v>
      </c>
      <c r="B130" s="191"/>
      <c r="C130" s="68"/>
      <c r="D130" s="68"/>
      <c r="E130" s="68"/>
      <c r="F130" s="36" t="s">
        <v>42</v>
      </c>
      <c r="G130" s="36">
        <f t="shared" si="4"/>
        <v>0</v>
      </c>
      <c r="H130" s="69" t="s">
        <v>42</v>
      </c>
      <c r="I130" s="21">
        <f t="shared" si="5"/>
        <v>0</v>
      </c>
      <c r="J130" s="69" t="s">
        <v>42</v>
      </c>
      <c r="K130" s="21">
        <f t="shared" si="6"/>
        <v>0</v>
      </c>
      <c r="L130" s="69" t="s">
        <v>42</v>
      </c>
      <c r="M130" s="21">
        <f t="shared" si="7"/>
        <v>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3"/>
    </row>
    <row r="131" spans="1:43" s="121" customFormat="1" ht="24.75" customHeight="1">
      <c r="A131" s="58">
        <v>124</v>
      </c>
      <c r="B131" s="191"/>
      <c r="C131" s="68"/>
      <c r="D131" s="68"/>
      <c r="E131" s="68"/>
      <c r="F131" s="36" t="s">
        <v>42</v>
      </c>
      <c r="G131" s="36">
        <f t="shared" si="4"/>
        <v>0</v>
      </c>
      <c r="H131" s="69" t="s">
        <v>42</v>
      </c>
      <c r="I131" s="21">
        <f t="shared" si="5"/>
        <v>0</v>
      </c>
      <c r="J131" s="69" t="s">
        <v>42</v>
      </c>
      <c r="K131" s="21">
        <f t="shared" si="6"/>
        <v>0</v>
      </c>
      <c r="L131" s="69" t="s">
        <v>42</v>
      </c>
      <c r="M131" s="21">
        <f t="shared" si="7"/>
        <v>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3"/>
    </row>
    <row r="132" spans="1:43" s="121" customFormat="1" ht="24.75" customHeight="1">
      <c r="A132" s="58">
        <v>125</v>
      </c>
      <c r="B132" s="222"/>
      <c r="C132" s="68"/>
      <c r="D132" s="68"/>
      <c r="E132" s="68"/>
      <c r="F132" s="36" t="s">
        <v>42</v>
      </c>
      <c r="G132" s="36">
        <f t="shared" si="4"/>
        <v>0</v>
      </c>
      <c r="H132" s="69" t="s">
        <v>42</v>
      </c>
      <c r="I132" s="21">
        <f t="shared" si="5"/>
        <v>0</v>
      </c>
      <c r="J132" s="69" t="s">
        <v>42</v>
      </c>
      <c r="K132" s="21">
        <f t="shared" si="6"/>
        <v>0</v>
      </c>
      <c r="L132" s="69" t="s">
        <v>42</v>
      </c>
      <c r="M132" s="21">
        <f t="shared" si="7"/>
        <v>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3"/>
    </row>
    <row r="133" spans="1:43" s="121" customFormat="1" ht="24.75" customHeight="1">
      <c r="A133" s="58">
        <v>126</v>
      </c>
      <c r="B133" s="222"/>
      <c r="C133" s="68"/>
      <c r="D133" s="68"/>
      <c r="E133" s="68"/>
      <c r="F133" s="36" t="s">
        <v>42</v>
      </c>
      <c r="G133" s="36">
        <f t="shared" si="4"/>
        <v>0</v>
      </c>
      <c r="H133" s="69" t="s">
        <v>42</v>
      </c>
      <c r="I133" s="21">
        <f t="shared" si="5"/>
        <v>0</v>
      </c>
      <c r="J133" s="69" t="s">
        <v>42</v>
      </c>
      <c r="K133" s="21">
        <f t="shared" si="6"/>
        <v>0</v>
      </c>
      <c r="L133" s="69" t="s">
        <v>42</v>
      </c>
      <c r="M133" s="21">
        <f t="shared" si="7"/>
        <v>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3"/>
    </row>
    <row r="134" spans="1:43" s="121" customFormat="1" ht="24.75" customHeight="1">
      <c r="A134" s="58">
        <v>127</v>
      </c>
      <c r="B134" s="222"/>
      <c r="C134" s="68"/>
      <c r="D134" s="68"/>
      <c r="E134" s="68"/>
      <c r="F134" s="36" t="s">
        <v>42</v>
      </c>
      <c r="G134" s="36">
        <f t="shared" si="4"/>
        <v>0</v>
      </c>
      <c r="H134" s="69" t="s">
        <v>42</v>
      </c>
      <c r="I134" s="21">
        <f t="shared" si="5"/>
        <v>0</v>
      </c>
      <c r="J134" s="69" t="s">
        <v>42</v>
      </c>
      <c r="K134" s="21">
        <f t="shared" si="6"/>
        <v>0</v>
      </c>
      <c r="L134" s="69" t="s">
        <v>42</v>
      </c>
      <c r="M134" s="21">
        <f t="shared" si="7"/>
        <v>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3"/>
    </row>
    <row r="135" spans="1:43" s="121" customFormat="1" ht="24.75" customHeight="1">
      <c r="A135" s="58">
        <v>128</v>
      </c>
      <c r="B135" s="222"/>
      <c r="C135" s="68"/>
      <c r="D135" s="68"/>
      <c r="E135" s="68"/>
      <c r="F135" s="36" t="s">
        <v>42</v>
      </c>
      <c r="G135" s="36">
        <f t="shared" si="4"/>
        <v>0</v>
      </c>
      <c r="H135" s="69" t="s">
        <v>42</v>
      </c>
      <c r="I135" s="21">
        <f t="shared" si="5"/>
        <v>0</v>
      </c>
      <c r="J135" s="69" t="s">
        <v>42</v>
      </c>
      <c r="K135" s="21">
        <f t="shared" si="6"/>
        <v>0</v>
      </c>
      <c r="L135" s="69" t="s">
        <v>42</v>
      </c>
      <c r="M135" s="21">
        <f t="shared" si="7"/>
        <v>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3"/>
    </row>
    <row r="136" spans="1:43" s="121" customFormat="1" ht="24.75" customHeight="1">
      <c r="A136" s="58">
        <v>129</v>
      </c>
      <c r="B136" s="222"/>
      <c r="C136" s="68"/>
      <c r="D136" s="68"/>
      <c r="E136" s="68"/>
      <c r="F136" s="36" t="s">
        <v>42</v>
      </c>
      <c r="G136" s="36">
        <f t="shared" si="4"/>
        <v>0</v>
      </c>
      <c r="H136" s="69" t="s">
        <v>42</v>
      </c>
      <c r="I136" s="21">
        <f t="shared" si="5"/>
        <v>0</v>
      </c>
      <c r="J136" s="69" t="s">
        <v>42</v>
      </c>
      <c r="K136" s="21">
        <f t="shared" si="6"/>
        <v>0</v>
      </c>
      <c r="L136" s="69" t="s">
        <v>42</v>
      </c>
      <c r="M136" s="21">
        <f t="shared" si="7"/>
        <v>0</v>
      </c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3"/>
    </row>
    <row r="137" spans="1:43" s="121" customFormat="1" ht="24.75" customHeight="1">
      <c r="A137" s="58">
        <v>130</v>
      </c>
      <c r="B137" s="222"/>
      <c r="C137" s="68"/>
      <c r="D137" s="68"/>
      <c r="E137" s="68"/>
      <c r="F137" s="36" t="s">
        <v>42</v>
      </c>
      <c r="G137" s="36">
        <f aca="true" t="shared" si="8" ref="G137:G145">I137+K137+M137</f>
        <v>0</v>
      </c>
      <c r="H137" s="69" t="s">
        <v>42</v>
      </c>
      <c r="I137" s="21">
        <f aca="true" t="shared" si="9" ref="I137:I145">N137+Q137+T137+W137+Z137+AC137+AF137+AI137+AL137+AO137</f>
        <v>0</v>
      </c>
      <c r="J137" s="69" t="s">
        <v>42</v>
      </c>
      <c r="K137" s="21">
        <f aca="true" t="shared" si="10" ref="K137:K145">O137+R137+U137+X137+AA137+AD137+AG137+AJ137+AM137+AP137</f>
        <v>0</v>
      </c>
      <c r="L137" s="69" t="s">
        <v>42</v>
      </c>
      <c r="M137" s="21">
        <f aca="true" t="shared" si="11" ref="M137:M145">P137+S137+V137+Y137+AB137+AE137+AH137+AK137+AN137+AQ137</f>
        <v>0</v>
      </c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3"/>
    </row>
    <row r="138" spans="1:43" s="121" customFormat="1" ht="24.75" customHeight="1">
      <c r="A138" s="58">
        <v>131</v>
      </c>
      <c r="B138" s="222"/>
      <c r="C138" s="68"/>
      <c r="D138" s="68"/>
      <c r="E138" s="68"/>
      <c r="F138" s="36" t="s">
        <v>42</v>
      </c>
      <c r="G138" s="36">
        <f t="shared" si="8"/>
        <v>0</v>
      </c>
      <c r="H138" s="69" t="s">
        <v>42</v>
      </c>
      <c r="I138" s="21">
        <f t="shared" si="9"/>
        <v>0</v>
      </c>
      <c r="J138" s="69" t="s">
        <v>42</v>
      </c>
      <c r="K138" s="21">
        <f t="shared" si="10"/>
        <v>0</v>
      </c>
      <c r="L138" s="69" t="s">
        <v>42</v>
      </c>
      <c r="M138" s="21">
        <f t="shared" si="11"/>
        <v>0</v>
      </c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3"/>
    </row>
    <row r="139" spans="1:43" s="121" customFormat="1" ht="24.75" customHeight="1">
      <c r="A139" s="58">
        <v>132</v>
      </c>
      <c r="B139" s="222"/>
      <c r="C139" s="68"/>
      <c r="D139" s="68"/>
      <c r="E139" s="68"/>
      <c r="F139" s="36" t="s">
        <v>42</v>
      </c>
      <c r="G139" s="36">
        <f t="shared" si="8"/>
        <v>0</v>
      </c>
      <c r="H139" s="69" t="s">
        <v>42</v>
      </c>
      <c r="I139" s="21">
        <f t="shared" si="9"/>
        <v>0</v>
      </c>
      <c r="J139" s="69" t="s">
        <v>42</v>
      </c>
      <c r="K139" s="21">
        <f t="shared" si="10"/>
        <v>0</v>
      </c>
      <c r="L139" s="69" t="s">
        <v>42</v>
      </c>
      <c r="M139" s="21">
        <f t="shared" si="11"/>
        <v>0</v>
      </c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3"/>
    </row>
    <row r="140" spans="1:43" s="121" customFormat="1" ht="24.75" customHeight="1">
      <c r="A140" s="58">
        <v>133</v>
      </c>
      <c r="B140" s="222"/>
      <c r="C140" s="68"/>
      <c r="D140" s="68"/>
      <c r="E140" s="68"/>
      <c r="F140" s="36" t="s">
        <v>42</v>
      </c>
      <c r="G140" s="36">
        <f t="shared" si="8"/>
        <v>0</v>
      </c>
      <c r="H140" s="69" t="s">
        <v>42</v>
      </c>
      <c r="I140" s="21">
        <f t="shared" si="9"/>
        <v>0</v>
      </c>
      <c r="J140" s="69" t="s">
        <v>42</v>
      </c>
      <c r="K140" s="21">
        <f t="shared" si="10"/>
        <v>0</v>
      </c>
      <c r="L140" s="69" t="s">
        <v>42</v>
      </c>
      <c r="M140" s="21">
        <f t="shared" si="11"/>
        <v>0</v>
      </c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3"/>
    </row>
    <row r="141" spans="1:43" s="121" customFormat="1" ht="24.75" customHeight="1">
      <c r="A141" s="58">
        <v>134</v>
      </c>
      <c r="B141" s="222"/>
      <c r="C141" s="68"/>
      <c r="D141" s="68"/>
      <c r="E141" s="68"/>
      <c r="F141" s="36" t="s">
        <v>42</v>
      </c>
      <c r="G141" s="36">
        <f t="shared" si="8"/>
        <v>0</v>
      </c>
      <c r="H141" s="69" t="s">
        <v>42</v>
      </c>
      <c r="I141" s="21">
        <f t="shared" si="9"/>
        <v>0</v>
      </c>
      <c r="J141" s="69" t="s">
        <v>42</v>
      </c>
      <c r="K141" s="21">
        <f t="shared" si="10"/>
        <v>0</v>
      </c>
      <c r="L141" s="69" t="s">
        <v>42</v>
      </c>
      <c r="M141" s="21">
        <f t="shared" si="11"/>
        <v>0</v>
      </c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3"/>
    </row>
    <row r="142" spans="1:43" s="121" customFormat="1" ht="24.75" customHeight="1">
      <c r="A142" s="58">
        <v>135</v>
      </c>
      <c r="B142" s="222"/>
      <c r="C142" s="68"/>
      <c r="D142" s="68"/>
      <c r="E142" s="68"/>
      <c r="F142" s="36" t="s">
        <v>42</v>
      </c>
      <c r="G142" s="36">
        <f t="shared" si="8"/>
        <v>0</v>
      </c>
      <c r="H142" s="69" t="s">
        <v>42</v>
      </c>
      <c r="I142" s="21">
        <f t="shared" si="9"/>
        <v>0</v>
      </c>
      <c r="J142" s="69" t="s">
        <v>42</v>
      </c>
      <c r="K142" s="21">
        <f t="shared" si="10"/>
        <v>0</v>
      </c>
      <c r="L142" s="69" t="s">
        <v>42</v>
      </c>
      <c r="M142" s="21">
        <f t="shared" si="11"/>
        <v>0</v>
      </c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3"/>
    </row>
    <row r="143" spans="1:43" s="121" customFormat="1" ht="24.75" customHeight="1">
      <c r="A143" s="58">
        <v>136</v>
      </c>
      <c r="B143" s="222"/>
      <c r="C143" s="68"/>
      <c r="D143" s="68"/>
      <c r="E143" s="68"/>
      <c r="F143" s="36" t="s">
        <v>42</v>
      </c>
      <c r="G143" s="36">
        <f t="shared" si="8"/>
        <v>0</v>
      </c>
      <c r="H143" s="69" t="s">
        <v>42</v>
      </c>
      <c r="I143" s="21">
        <f t="shared" si="9"/>
        <v>0</v>
      </c>
      <c r="J143" s="69" t="s">
        <v>42</v>
      </c>
      <c r="K143" s="21">
        <f t="shared" si="10"/>
        <v>0</v>
      </c>
      <c r="L143" s="69" t="s">
        <v>42</v>
      </c>
      <c r="M143" s="21">
        <f t="shared" si="11"/>
        <v>0</v>
      </c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3"/>
    </row>
    <row r="144" spans="1:43" s="121" customFormat="1" ht="24.75" customHeight="1">
      <c r="A144" s="58">
        <v>137</v>
      </c>
      <c r="B144" s="222"/>
      <c r="C144" s="68"/>
      <c r="D144" s="68"/>
      <c r="E144" s="68"/>
      <c r="F144" s="36" t="s">
        <v>42</v>
      </c>
      <c r="G144" s="36">
        <f t="shared" si="8"/>
        <v>0</v>
      </c>
      <c r="H144" s="69" t="s">
        <v>42</v>
      </c>
      <c r="I144" s="21">
        <f t="shared" si="9"/>
        <v>0</v>
      </c>
      <c r="J144" s="69" t="s">
        <v>42</v>
      </c>
      <c r="K144" s="21">
        <f t="shared" si="10"/>
        <v>0</v>
      </c>
      <c r="L144" s="69" t="s">
        <v>42</v>
      </c>
      <c r="M144" s="21">
        <f t="shared" si="11"/>
        <v>0</v>
      </c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3"/>
    </row>
    <row r="145" spans="1:43" s="121" customFormat="1" ht="24.75" customHeight="1" thickBot="1">
      <c r="A145" s="58">
        <v>138</v>
      </c>
      <c r="B145" s="222"/>
      <c r="C145" s="68"/>
      <c r="D145" s="68"/>
      <c r="E145" s="68"/>
      <c r="F145" s="36" t="s">
        <v>42</v>
      </c>
      <c r="G145" s="36">
        <f t="shared" si="8"/>
        <v>0</v>
      </c>
      <c r="H145" s="69" t="s">
        <v>42</v>
      </c>
      <c r="I145" s="21">
        <f t="shared" si="9"/>
        <v>0</v>
      </c>
      <c r="J145" s="69" t="s">
        <v>42</v>
      </c>
      <c r="K145" s="21">
        <f t="shared" si="10"/>
        <v>0</v>
      </c>
      <c r="L145" s="69" t="s">
        <v>42</v>
      </c>
      <c r="M145" s="21">
        <f t="shared" si="11"/>
        <v>0</v>
      </c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3"/>
    </row>
    <row r="146" spans="1:43" s="138" customFormat="1" ht="26.25" customHeight="1">
      <c r="A146" s="434" t="s">
        <v>37</v>
      </c>
      <c r="B146" s="435"/>
      <c r="C146" s="122" t="s">
        <v>34</v>
      </c>
      <c r="D146" s="122" t="s">
        <v>34</v>
      </c>
      <c r="E146" s="122" t="s">
        <v>34</v>
      </c>
      <c r="F146" s="27" t="s">
        <v>42</v>
      </c>
      <c r="G146" s="27">
        <f aca="true" t="shared" si="12" ref="G146:G151">I146+K146+M146</f>
        <v>0</v>
      </c>
      <c r="H146" s="27" t="s">
        <v>42</v>
      </c>
      <c r="I146" s="27">
        <f>SUM(I8:I145)</f>
        <v>0</v>
      </c>
      <c r="J146" s="27" t="s">
        <v>42</v>
      </c>
      <c r="K146" s="27">
        <f>SUM(K8:K145)</f>
        <v>0</v>
      </c>
      <c r="L146" s="27" t="s">
        <v>42</v>
      </c>
      <c r="M146" s="27">
        <f aca="true" t="shared" si="13" ref="M146:AQ146">SUM(M8:M145)</f>
        <v>0</v>
      </c>
      <c r="N146" s="27">
        <f t="shared" si="13"/>
        <v>0</v>
      </c>
      <c r="O146" s="27">
        <f t="shared" si="13"/>
        <v>0</v>
      </c>
      <c r="P146" s="27">
        <f t="shared" si="13"/>
        <v>0</v>
      </c>
      <c r="Q146" s="27">
        <f t="shared" si="13"/>
        <v>0</v>
      </c>
      <c r="R146" s="27">
        <f t="shared" si="13"/>
        <v>0</v>
      </c>
      <c r="S146" s="27">
        <f t="shared" si="13"/>
        <v>0</v>
      </c>
      <c r="T146" s="27">
        <f t="shared" si="13"/>
        <v>0</v>
      </c>
      <c r="U146" s="27">
        <f t="shared" si="13"/>
        <v>0</v>
      </c>
      <c r="V146" s="27">
        <f t="shared" si="13"/>
        <v>0</v>
      </c>
      <c r="W146" s="27">
        <f t="shared" si="13"/>
        <v>0</v>
      </c>
      <c r="X146" s="27">
        <f t="shared" si="13"/>
        <v>0</v>
      </c>
      <c r="Y146" s="27">
        <f t="shared" si="13"/>
        <v>0</v>
      </c>
      <c r="Z146" s="27">
        <f t="shared" si="13"/>
        <v>0</v>
      </c>
      <c r="AA146" s="27">
        <f t="shared" si="13"/>
        <v>0</v>
      </c>
      <c r="AB146" s="27">
        <f t="shared" si="13"/>
        <v>0</v>
      </c>
      <c r="AC146" s="27">
        <f t="shared" si="13"/>
        <v>0</v>
      </c>
      <c r="AD146" s="27">
        <f t="shared" si="13"/>
        <v>0</v>
      </c>
      <c r="AE146" s="27">
        <f t="shared" si="13"/>
        <v>0</v>
      </c>
      <c r="AF146" s="27">
        <f t="shared" si="13"/>
        <v>0</v>
      </c>
      <c r="AG146" s="27">
        <f t="shared" si="13"/>
        <v>0</v>
      </c>
      <c r="AH146" s="27">
        <f t="shared" si="13"/>
        <v>0</v>
      </c>
      <c r="AI146" s="27">
        <f t="shared" si="13"/>
        <v>0</v>
      </c>
      <c r="AJ146" s="27">
        <f t="shared" si="13"/>
        <v>0</v>
      </c>
      <c r="AK146" s="27">
        <f t="shared" si="13"/>
        <v>0</v>
      </c>
      <c r="AL146" s="27">
        <f t="shared" si="13"/>
        <v>0</v>
      </c>
      <c r="AM146" s="27">
        <f t="shared" si="13"/>
        <v>0</v>
      </c>
      <c r="AN146" s="27">
        <f t="shared" si="13"/>
        <v>0</v>
      </c>
      <c r="AO146" s="27">
        <f t="shared" si="13"/>
        <v>0</v>
      </c>
      <c r="AP146" s="27">
        <f t="shared" si="13"/>
        <v>0</v>
      </c>
      <c r="AQ146" s="27">
        <f t="shared" si="13"/>
        <v>0</v>
      </c>
    </row>
    <row r="147" spans="1:43" s="146" customFormat="1" ht="26.25" customHeight="1" thickBot="1">
      <c r="A147" s="147"/>
      <c r="B147" s="148" t="s">
        <v>32</v>
      </c>
      <c r="C147" s="149" t="s">
        <v>34</v>
      </c>
      <c r="D147" s="149" t="s">
        <v>34</v>
      </c>
      <c r="E147" s="150" t="s">
        <v>16</v>
      </c>
      <c r="F147" s="130" t="s">
        <v>42</v>
      </c>
      <c r="G147" s="130">
        <f t="shared" si="12"/>
        <v>0</v>
      </c>
      <c r="H147" s="130" t="s">
        <v>42</v>
      </c>
      <c r="I147" s="130">
        <f>I148+I149+I150+I151</f>
        <v>0</v>
      </c>
      <c r="J147" s="130" t="s">
        <v>42</v>
      </c>
      <c r="K147" s="130">
        <f>K148+K149+K150+K151</f>
        <v>0</v>
      </c>
      <c r="L147" s="130" t="s">
        <v>42</v>
      </c>
      <c r="M147" s="130">
        <f>M148+M149+M150+M151</f>
        <v>0</v>
      </c>
      <c r="N147" s="130">
        <f>N148+N149+N150+N151</f>
        <v>0</v>
      </c>
      <c r="O147" s="130">
        <f aca="true" t="shared" si="14" ref="O147:AQ147">O148+O149+O150+O151</f>
        <v>0</v>
      </c>
      <c r="P147" s="130">
        <f t="shared" si="14"/>
        <v>0</v>
      </c>
      <c r="Q147" s="130">
        <f t="shared" si="14"/>
        <v>0</v>
      </c>
      <c r="R147" s="130">
        <f t="shared" si="14"/>
        <v>0</v>
      </c>
      <c r="S147" s="130">
        <f t="shared" si="14"/>
        <v>0</v>
      </c>
      <c r="T147" s="130">
        <f t="shared" si="14"/>
        <v>0</v>
      </c>
      <c r="U147" s="130">
        <f t="shared" si="14"/>
        <v>0</v>
      </c>
      <c r="V147" s="130">
        <f t="shared" si="14"/>
        <v>0</v>
      </c>
      <c r="W147" s="130">
        <f t="shared" si="14"/>
        <v>0</v>
      </c>
      <c r="X147" s="130">
        <f t="shared" si="14"/>
        <v>0</v>
      </c>
      <c r="Y147" s="130">
        <f t="shared" si="14"/>
        <v>0</v>
      </c>
      <c r="Z147" s="130">
        <f t="shared" si="14"/>
        <v>0</v>
      </c>
      <c r="AA147" s="130">
        <f t="shared" si="14"/>
        <v>0</v>
      </c>
      <c r="AB147" s="130">
        <f t="shared" si="14"/>
        <v>0</v>
      </c>
      <c r="AC147" s="130">
        <f t="shared" si="14"/>
        <v>0</v>
      </c>
      <c r="AD147" s="130">
        <f t="shared" si="14"/>
        <v>0</v>
      </c>
      <c r="AE147" s="130">
        <f t="shared" si="14"/>
        <v>0</v>
      </c>
      <c r="AF147" s="130">
        <f t="shared" si="14"/>
        <v>0</v>
      </c>
      <c r="AG147" s="130">
        <f t="shared" si="14"/>
        <v>0</v>
      </c>
      <c r="AH147" s="130">
        <f t="shared" si="14"/>
        <v>0</v>
      </c>
      <c r="AI147" s="130">
        <f t="shared" si="14"/>
        <v>0</v>
      </c>
      <c r="AJ147" s="130">
        <f t="shared" si="14"/>
        <v>0</v>
      </c>
      <c r="AK147" s="130">
        <f t="shared" si="14"/>
        <v>0</v>
      </c>
      <c r="AL147" s="130">
        <f t="shared" si="14"/>
        <v>0</v>
      </c>
      <c r="AM147" s="130">
        <f t="shared" si="14"/>
        <v>0</v>
      </c>
      <c r="AN147" s="130">
        <f t="shared" si="14"/>
        <v>0</v>
      </c>
      <c r="AO147" s="130">
        <f t="shared" si="14"/>
        <v>0</v>
      </c>
      <c r="AP147" s="130">
        <f t="shared" si="14"/>
        <v>0</v>
      </c>
      <c r="AQ147" s="167">
        <f t="shared" si="14"/>
        <v>0</v>
      </c>
    </row>
    <row r="148" spans="1:43" s="121" customFormat="1" ht="21.75" customHeight="1">
      <c r="A148" s="139"/>
      <c r="B148" s="124" t="s">
        <v>11</v>
      </c>
      <c r="C148" s="125" t="s">
        <v>12</v>
      </c>
      <c r="D148" s="125" t="s">
        <v>16</v>
      </c>
      <c r="E148" s="125" t="s">
        <v>16</v>
      </c>
      <c r="F148" s="118" t="s">
        <v>42</v>
      </c>
      <c r="G148" s="118">
        <f t="shared" si="12"/>
        <v>0</v>
      </c>
      <c r="H148" s="26" t="s">
        <v>42</v>
      </c>
      <c r="I148" s="26">
        <f>N148+Q148+T148+W148+Z148+AC148+AF148+AI148+AL148+AO148</f>
        <v>0</v>
      </c>
      <c r="J148" s="26" t="s">
        <v>42</v>
      </c>
      <c r="K148" s="26">
        <f>O148+R148+U148+X148+AA148+AD148+AG148+AJ148+AM148+AP148</f>
        <v>0</v>
      </c>
      <c r="L148" s="26" t="s">
        <v>42</v>
      </c>
      <c r="M148" s="26">
        <f>P148+S148+V148+Y148+AB148+AE148+AH148+AK148+AN148+AQ148</f>
        <v>0</v>
      </c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32"/>
    </row>
    <row r="149" spans="1:43" s="121" customFormat="1" ht="24" customHeight="1">
      <c r="A149" s="140"/>
      <c r="B149" s="127" t="s">
        <v>18</v>
      </c>
      <c r="C149" s="128" t="s">
        <v>19</v>
      </c>
      <c r="D149" s="128" t="s">
        <v>16</v>
      </c>
      <c r="E149" s="128" t="s">
        <v>16</v>
      </c>
      <c r="F149" s="36" t="s">
        <v>42</v>
      </c>
      <c r="G149" s="36">
        <f t="shared" si="12"/>
        <v>0</v>
      </c>
      <c r="H149" s="21" t="s">
        <v>42</v>
      </c>
      <c r="I149" s="21">
        <f>N149+Q149+T149+W149+Z149+AC149+AF149+AI149+AL149+AO149</f>
        <v>0</v>
      </c>
      <c r="J149" s="21" t="s">
        <v>42</v>
      </c>
      <c r="K149" s="21">
        <f>O149+R149+U149+X149+AA149+AD149+AG149+AJ149+AM149+AP149</f>
        <v>0</v>
      </c>
      <c r="L149" s="21" t="s">
        <v>42</v>
      </c>
      <c r="M149" s="21">
        <f>P149+S149+V149+Y149+AB149+AE149+AH149+AK149+AN149+AQ149</f>
        <v>0</v>
      </c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3"/>
    </row>
    <row r="150" spans="1:43" s="121" customFormat="1" ht="24" customHeight="1">
      <c r="A150" s="140"/>
      <c r="B150" s="127" t="s">
        <v>22</v>
      </c>
      <c r="C150" s="128" t="s">
        <v>23</v>
      </c>
      <c r="D150" s="128" t="s">
        <v>16</v>
      </c>
      <c r="E150" s="128" t="s">
        <v>16</v>
      </c>
      <c r="F150" s="36" t="s">
        <v>42</v>
      </c>
      <c r="G150" s="36">
        <f t="shared" si="12"/>
        <v>0</v>
      </c>
      <c r="H150" s="21" t="s">
        <v>42</v>
      </c>
      <c r="I150" s="21">
        <f>N150+Q150+T150+W150+Z150+AC150+AF150+AI150+AL150+AO150</f>
        <v>0</v>
      </c>
      <c r="J150" s="21" t="s">
        <v>42</v>
      </c>
      <c r="K150" s="21">
        <f>O150+R150+U150+X150+AA150+AD150+AG150+AJ150+AM150+AP150</f>
        <v>0</v>
      </c>
      <c r="L150" s="21" t="s">
        <v>42</v>
      </c>
      <c r="M150" s="21">
        <f>P150+S150+V150+Y150+AB150+AE150+AH150+AK150+AN150+AQ150</f>
        <v>0</v>
      </c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3"/>
    </row>
    <row r="151" spans="1:43" s="121" customFormat="1" ht="24" customHeight="1">
      <c r="A151" s="140"/>
      <c r="B151" s="127" t="s">
        <v>30</v>
      </c>
      <c r="C151" s="128" t="s">
        <v>23</v>
      </c>
      <c r="D151" s="128" t="s">
        <v>24</v>
      </c>
      <c r="E151" s="128" t="s">
        <v>16</v>
      </c>
      <c r="F151" s="36" t="s">
        <v>42</v>
      </c>
      <c r="G151" s="36">
        <f t="shared" si="12"/>
        <v>0</v>
      </c>
      <c r="H151" s="21" t="s">
        <v>42</v>
      </c>
      <c r="I151" s="21">
        <f>N151+Q151+T151+W151+Z151+AC151+AF151+AI151+AL151+AO151</f>
        <v>0</v>
      </c>
      <c r="J151" s="21" t="s">
        <v>42</v>
      </c>
      <c r="K151" s="21">
        <f>O151+R151+U151+X151+AA151+AD151+AG151+AJ151+AM151+AP151</f>
        <v>0</v>
      </c>
      <c r="L151" s="21" t="s">
        <v>42</v>
      </c>
      <c r="M151" s="21">
        <f>P151+S151+V151+Y151+AB151+AE151+AH151+AK151+AN151+AQ151</f>
        <v>0</v>
      </c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3"/>
    </row>
    <row r="152" spans="14:20" ht="12.75" customHeight="1">
      <c r="N152" s="54"/>
      <c r="O152" s="54"/>
      <c r="P152" s="54"/>
      <c r="Q152" s="54"/>
      <c r="R152" s="54"/>
      <c r="S152" s="54"/>
      <c r="T152" s="54"/>
    </row>
    <row r="153" spans="1:20" ht="18.75">
      <c r="A153" s="7"/>
      <c r="B153" s="8"/>
      <c r="C153" s="8"/>
      <c r="D153" s="8"/>
      <c r="E153" s="8"/>
      <c r="F153" s="153"/>
      <c r="G153" s="153"/>
      <c r="H153" s="153"/>
      <c r="I153" s="154"/>
      <c r="N153" s="54"/>
      <c r="O153" s="54"/>
      <c r="P153" s="54"/>
      <c r="Q153" s="54"/>
      <c r="R153" s="54"/>
      <c r="S153" s="54"/>
      <c r="T153" s="54"/>
    </row>
    <row r="154" ht="18.75">
      <c r="A154" s="9"/>
    </row>
  </sheetData>
  <sheetProtection selectLockedCells="1" selectUnlockedCells="1"/>
  <mergeCells count="64">
    <mergeCell ref="AN5:AN6"/>
    <mergeCell ref="AO5:AO6"/>
    <mergeCell ref="AP5:AP6"/>
    <mergeCell ref="AQ5:AQ6"/>
    <mergeCell ref="A7:AQ7"/>
    <mergeCell ref="A146:B146"/>
    <mergeCell ref="AK5:AK6"/>
    <mergeCell ref="AL5:AL6"/>
    <mergeCell ref="AM5:AM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R5:R6"/>
    <mergeCell ref="AD5:AD6"/>
    <mergeCell ref="S5:S6"/>
    <mergeCell ref="T5:T6"/>
    <mergeCell ref="U5:U6"/>
    <mergeCell ref="V5:V6"/>
    <mergeCell ref="W5:W6"/>
    <mergeCell ref="X5:X6"/>
    <mergeCell ref="L5:L6"/>
    <mergeCell ref="M5:M6"/>
    <mergeCell ref="N5:N6"/>
    <mergeCell ref="O5:O6"/>
    <mergeCell ref="P5:P6"/>
    <mergeCell ref="Q5:Q6"/>
    <mergeCell ref="AL3:AN3"/>
    <mergeCell ref="AO3:AQ3"/>
    <mergeCell ref="C4:C6"/>
    <mergeCell ref="D4:D6"/>
    <mergeCell ref="E4:E6"/>
    <mergeCell ref="F4:G4"/>
    <mergeCell ref="H4:I4"/>
    <mergeCell ref="J4:K4"/>
    <mergeCell ref="L4:M4"/>
    <mergeCell ref="T3:V3"/>
    <mergeCell ref="Z3:AB3"/>
    <mergeCell ref="AC3:AE3"/>
    <mergeCell ref="AF3:AH3"/>
    <mergeCell ref="AI3:AK3"/>
    <mergeCell ref="A1:S1"/>
    <mergeCell ref="A2:M2"/>
    <mergeCell ref="A3:A6"/>
    <mergeCell ref="B3:B6"/>
    <mergeCell ref="C3:D3"/>
    <mergeCell ref="G5:G6"/>
    <mergeCell ref="F3:G3"/>
    <mergeCell ref="H3:M3"/>
    <mergeCell ref="N3:P3"/>
    <mergeCell ref="Q3:S3"/>
    <mergeCell ref="F5:F6"/>
    <mergeCell ref="W3:Y3"/>
    <mergeCell ref="H5:H6"/>
    <mergeCell ref="I5:I6"/>
    <mergeCell ref="J5:J6"/>
    <mergeCell ref="K5:K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showGridLines="0" view="pageBreakPreview" zoomScale="60" zoomScaleNormal="60" zoomScalePageLayoutView="0" workbookViewId="0" topLeftCell="A1">
      <pane xSplit="7" ySplit="7" topLeftCell="H10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2" customWidth="1"/>
    <col min="2" max="2" width="45.00390625" style="3" customWidth="1"/>
    <col min="3" max="3" width="12.421875" style="3" customWidth="1"/>
    <col min="4" max="4" width="17.28125" style="3" customWidth="1"/>
    <col min="5" max="5" width="15.7109375" style="3" customWidth="1"/>
    <col min="6" max="6" width="14.140625" style="3" customWidth="1"/>
    <col min="7" max="7" width="15.8515625" style="3" customWidth="1"/>
    <col min="8" max="8" width="9.28125" style="3" customWidth="1"/>
    <col min="9" max="9" width="9.57421875" style="3" customWidth="1"/>
    <col min="10" max="10" width="9.140625" style="3" customWidth="1"/>
    <col min="11" max="11" width="11.00390625" style="3" customWidth="1"/>
    <col min="12" max="12" width="7.421875" style="3" customWidth="1"/>
    <col min="13" max="13" width="8.57421875" style="3" customWidth="1"/>
    <col min="14" max="16384" width="9.140625" style="3" customWidth="1"/>
  </cols>
  <sheetData>
    <row r="1" spans="1:13" ht="54" customHeight="1">
      <c r="A1" s="329" t="s">
        <v>85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27.75" customHeight="1" thickBot="1">
      <c r="A2" s="467" t="str">
        <f>СВОД!A3</f>
        <v>(Наименование муниципального образования )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ht="60.75" customHeight="1" thickBot="1">
      <c r="A3" s="388" t="s">
        <v>0</v>
      </c>
      <c r="B3" s="473" t="s">
        <v>41</v>
      </c>
      <c r="C3" s="445" t="s">
        <v>8</v>
      </c>
      <c r="D3" s="446"/>
      <c r="E3" s="209" t="s">
        <v>9</v>
      </c>
      <c r="F3" s="468" t="s">
        <v>1</v>
      </c>
      <c r="G3" s="469"/>
      <c r="H3" s="470" t="s">
        <v>29</v>
      </c>
      <c r="I3" s="471"/>
      <c r="J3" s="471"/>
      <c r="K3" s="471"/>
      <c r="L3" s="471"/>
      <c r="M3" s="472"/>
    </row>
    <row r="4" spans="1:13" ht="33.75" customHeight="1" thickBot="1">
      <c r="A4" s="389"/>
      <c r="B4" s="474"/>
      <c r="C4" s="464" t="s">
        <v>21</v>
      </c>
      <c r="D4" s="464" t="s">
        <v>10</v>
      </c>
      <c r="E4" s="479" t="s">
        <v>49</v>
      </c>
      <c r="F4" s="477" t="s">
        <v>2</v>
      </c>
      <c r="G4" s="478"/>
      <c r="H4" s="475" t="s">
        <v>26</v>
      </c>
      <c r="I4" s="475"/>
      <c r="J4" s="475" t="s">
        <v>27</v>
      </c>
      <c r="K4" s="475"/>
      <c r="L4" s="475" t="s">
        <v>28</v>
      </c>
      <c r="M4" s="476"/>
    </row>
    <row r="5" spans="1:13" ht="110.25" customHeight="1" thickBot="1">
      <c r="A5" s="390"/>
      <c r="B5" s="474"/>
      <c r="C5" s="465"/>
      <c r="D5" s="465"/>
      <c r="E5" s="392"/>
      <c r="F5" s="456" t="s">
        <v>4</v>
      </c>
      <c r="G5" s="462" t="s">
        <v>3</v>
      </c>
      <c r="H5" s="460" t="s">
        <v>4</v>
      </c>
      <c r="I5" s="460" t="s">
        <v>3</v>
      </c>
      <c r="J5" s="460" t="s">
        <v>4</v>
      </c>
      <c r="K5" s="460" t="s">
        <v>3</v>
      </c>
      <c r="L5" s="460" t="s">
        <v>4</v>
      </c>
      <c r="M5" s="458" t="s">
        <v>3</v>
      </c>
    </row>
    <row r="6" spans="1:13" ht="31.5" customHeight="1" thickBot="1">
      <c r="A6" s="391"/>
      <c r="B6" s="393"/>
      <c r="C6" s="466"/>
      <c r="D6" s="466"/>
      <c r="E6" s="393"/>
      <c r="F6" s="457"/>
      <c r="G6" s="463"/>
      <c r="H6" s="461"/>
      <c r="I6" s="461"/>
      <c r="J6" s="461"/>
      <c r="K6" s="461"/>
      <c r="L6" s="461"/>
      <c r="M6" s="459"/>
    </row>
    <row r="7" spans="1:13" ht="24.75" customHeight="1">
      <c r="A7" s="453" t="s">
        <v>5</v>
      </c>
      <c r="B7" s="454"/>
      <c r="C7" s="454"/>
      <c r="D7" s="454"/>
      <c r="E7" s="454"/>
      <c r="F7" s="57"/>
      <c r="G7" s="57"/>
      <c r="H7" s="57"/>
      <c r="I7" s="57"/>
      <c r="J7" s="57"/>
      <c r="K7" s="57"/>
      <c r="L7" s="57"/>
      <c r="M7" s="57"/>
    </row>
    <row r="8" spans="1:13" s="183" customFormat="1" ht="24.75" customHeight="1">
      <c r="A8" s="58">
        <v>1</v>
      </c>
      <c r="B8" s="187"/>
      <c r="C8" s="182"/>
      <c r="D8" s="182"/>
      <c r="E8" s="182"/>
      <c r="F8" s="129">
        <f>H8</f>
        <v>0</v>
      </c>
      <c r="G8" s="129">
        <f>I8</f>
        <v>0</v>
      </c>
      <c r="H8" s="12"/>
      <c r="I8" s="206"/>
      <c r="J8" s="12" t="s">
        <v>42</v>
      </c>
      <c r="K8" s="12" t="s">
        <v>42</v>
      </c>
      <c r="L8" s="12" t="s">
        <v>42</v>
      </c>
      <c r="M8" s="12" t="s">
        <v>42</v>
      </c>
    </row>
    <row r="9" spans="1:13" s="183" customFormat="1" ht="24.75" customHeight="1">
      <c r="A9" s="58">
        <v>2</v>
      </c>
      <c r="B9" s="188"/>
      <c r="C9" s="182"/>
      <c r="D9" s="182"/>
      <c r="E9" s="182"/>
      <c r="F9" s="129">
        <f aca="true" t="shared" si="0" ref="F9:F72">H9</f>
        <v>0</v>
      </c>
      <c r="G9" s="129">
        <f aca="true" t="shared" si="1" ref="G9:G72">I9</f>
        <v>0</v>
      </c>
      <c r="H9" s="12"/>
      <c r="I9" s="206"/>
      <c r="J9" s="12" t="s">
        <v>42</v>
      </c>
      <c r="K9" s="12" t="s">
        <v>42</v>
      </c>
      <c r="L9" s="12" t="s">
        <v>42</v>
      </c>
      <c r="M9" s="12" t="s">
        <v>42</v>
      </c>
    </row>
    <row r="10" spans="1:13" s="183" customFormat="1" ht="24.75" customHeight="1">
      <c r="A10" s="58">
        <v>3</v>
      </c>
      <c r="B10" s="189"/>
      <c r="C10" s="182"/>
      <c r="D10" s="182"/>
      <c r="E10" s="182"/>
      <c r="F10" s="129">
        <f t="shared" si="0"/>
        <v>0</v>
      </c>
      <c r="G10" s="129">
        <f t="shared" si="1"/>
        <v>0</v>
      </c>
      <c r="H10" s="12"/>
      <c r="I10" s="206"/>
      <c r="J10" s="12" t="s">
        <v>42</v>
      </c>
      <c r="K10" s="12" t="s">
        <v>42</v>
      </c>
      <c r="L10" s="12" t="s">
        <v>42</v>
      </c>
      <c r="M10" s="12" t="s">
        <v>42</v>
      </c>
    </row>
    <row r="11" spans="1:13" s="183" customFormat="1" ht="24.75" customHeight="1">
      <c r="A11" s="58">
        <v>4</v>
      </c>
      <c r="B11" s="190"/>
      <c r="C11" s="182"/>
      <c r="D11" s="182"/>
      <c r="E11" s="182"/>
      <c r="F11" s="129">
        <f t="shared" si="0"/>
        <v>0</v>
      </c>
      <c r="G11" s="129">
        <f t="shared" si="1"/>
        <v>0</v>
      </c>
      <c r="H11" s="12"/>
      <c r="I11" s="206"/>
      <c r="J11" s="12" t="s">
        <v>42</v>
      </c>
      <c r="K11" s="12" t="s">
        <v>42</v>
      </c>
      <c r="L11" s="12" t="s">
        <v>42</v>
      </c>
      <c r="M11" s="12" t="s">
        <v>42</v>
      </c>
    </row>
    <row r="12" spans="1:13" s="183" customFormat="1" ht="24.75" customHeight="1">
      <c r="A12" s="58">
        <v>5</v>
      </c>
      <c r="B12" s="190"/>
      <c r="C12" s="182"/>
      <c r="D12" s="182"/>
      <c r="E12" s="182"/>
      <c r="F12" s="129">
        <f t="shared" si="0"/>
        <v>0</v>
      </c>
      <c r="G12" s="129">
        <f t="shared" si="1"/>
        <v>0</v>
      </c>
      <c r="H12" s="12"/>
      <c r="I12" s="206"/>
      <c r="J12" s="12" t="s">
        <v>42</v>
      </c>
      <c r="K12" s="12" t="s">
        <v>42</v>
      </c>
      <c r="L12" s="12" t="s">
        <v>42</v>
      </c>
      <c r="M12" s="12" t="s">
        <v>42</v>
      </c>
    </row>
    <row r="13" spans="1:13" s="183" customFormat="1" ht="24.75" customHeight="1">
      <c r="A13" s="58">
        <v>6</v>
      </c>
      <c r="B13" s="190"/>
      <c r="C13" s="182"/>
      <c r="D13" s="182"/>
      <c r="E13" s="182"/>
      <c r="F13" s="129">
        <f t="shared" si="0"/>
        <v>0</v>
      </c>
      <c r="G13" s="129">
        <f t="shared" si="1"/>
        <v>0</v>
      </c>
      <c r="H13" s="12"/>
      <c r="I13" s="206"/>
      <c r="J13" s="12" t="s">
        <v>42</v>
      </c>
      <c r="K13" s="12" t="s">
        <v>42</v>
      </c>
      <c r="L13" s="12" t="s">
        <v>42</v>
      </c>
      <c r="M13" s="12" t="s">
        <v>42</v>
      </c>
    </row>
    <row r="14" spans="1:13" s="183" customFormat="1" ht="24.75" customHeight="1">
      <c r="A14" s="58">
        <v>7</v>
      </c>
      <c r="B14" s="190"/>
      <c r="C14" s="182"/>
      <c r="D14" s="182"/>
      <c r="E14" s="182"/>
      <c r="F14" s="129">
        <f t="shared" si="0"/>
        <v>0</v>
      </c>
      <c r="G14" s="129">
        <f t="shared" si="1"/>
        <v>0</v>
      </c>
      <c r="H14" s="12"/>
      <c r="I14" s="206"/>
      <c r="J14" s="12" t="s">
        <v>42</v>
      </c>
      <c r="K14" s="12" t="s">
        <v>42</v>
      </c>
      <c r="L14" s="12" t="s">
        <v>42</v>
      </c>
      <c r="M14" s="12" t="s">
        <v>42</v>
      </c>
    </row>
    <row r="15" spans="1:13" s="183" customFormat="1" ht="24.75" customHeight="1">
      <c r="A15" s="58">
        <v>8</v>
      </c>
      <c r="B15" s="190"/>
      <c r="C15" s="182"/>
      <c r="D15" s="182"/>
      <c r="E15" s="182"/>
      <c r="F15" s="129">
        <f t="shared" si="0"/>
        <v>0</v>
      </c>
      <c r="G15" s="129">
        <f t="shared" si="1"/>
        <v>0</v>
      </c>
      <c r="H15" s="12"/>
      <c r="I15" s="206"/>
      <c r="J15" s="12" t="s">
        <v>42</v>
      </c>
      <c r="K15" s="12" t="s">
        <v>42</v>
      </c>
      <c r="L15" s="12" t="s">
        <v>42</v>
      </c>
      <c r="M15" s="12" t="s">
        <v>42</v>
      </c>
    </row>
    <row r="16" spans="1:13" s="183" customFormat="1" ht="24.75" customHeight="1">
      <c r="A16" s="58">
        <v>9</v>
      </c>
      <c r="B16" s="190"/>
      <c r="C16" s="182"/>
      <c r="D16" s="182"/>
      <c r="E16" s="182"/>
      <c r="F16" s="129">
        <f t="shared" si="0"/>
        <v>0</v>
      </c>
      <c r="G16" s="129">
        <f t="shared" si="1"/>
        <v>0</v>
      </c>
      <c r="H16" s="12"/>
      <c r="I16" s="206"/>
      <c r="J16" s="12" t="s">
        <v>42</v>
      </c>
      <c r="K16" s="12" t="s">
        <v>42</v>
      </c>
      <c r="L16" s="12" t="s">
        <v>42</v>
      </c>
      <c r="M16" s="12" t="s">
        <v>42</v>
      </c>
    </row>
    <row r="17" spans="1:13" s="183" customFormat="1" ht="24.75" customHeight="1">
      <c r="A17" s="58">
        <v>10</v>
      </c>
      <c r="B17" s="190"/>
      <c r="C17" s="182"/>
      <c r="D17" s="182"/>
      <c r="E17" s="182"/>
      <c r="F17" s="129">
        <f t="shared" si="0"/>
        <v>0</v>
      </c>
      <c r="G17" s="129">
        <f t="shared" si="1"/>
        <v>0</v>
      </c>
      <c r="H17" s="12"/>
      <c r="I17" s="206"/>
      <c r="J17" s="12" t="s">
        <v>42</v>
      </c>
      <c r="K17" s="12" t="s">
        <v>42</v>
      </c>
      <c r="L17" s="12" t="s">
        <v>42</v>
      </c>
      <c r="M17" s="12" t="s">
        <v>42</v>
      </c>
    </row>
    <row r="18" spans="1:13" s="183" customFormat="1" ht="24.75" customHeight="1">
      <c r="A18" s="58">
        <v>11</v>
      </c>
      <c r="B18" s="190"/>
      <c r="C18" s="182"/>
      <c r="D18" s="182"/>
      <c r="E18" s="182"/>
      <c r="F18" s="129">
        <f t="shared" si="0"/>
        <v>0</v>
      </c>
      <c r="G18" s="129">
        <f t="shared" si="1"/>
        <v>0</v>
      </c>
      <c r="H18" s="12"/>
      <c r="I18" s="206"/>
      <c r="J18" s="12" t="s">
        <v>42</v>
      </c>
      <c r="K18" s="12" t="s">
        <v>42</v>
      </c>
      <c r="L18" s="12" t="s">
        <v>42</v>
      </c>
      <c r="M18" s="12" t="s">
        <v>42</v>
      </c>
    </row>
    <row r="19" spans="1:13" s="183" customFormat="1" ht="24.75" customHeight="1">
      <c r="A19" s="58">
        <v>12</v>
      </c>
      <c r="B19" s="190"/>
      <c r="C19" s="182"/>
      <c r="D19" s="182"/>
      <c r="E19" s="182"/>
      <c r="F19" s="129">
        <f t="shared" si="0"/>
        <v>0</v>
      </c>
      <c r="G19" s="129">
        <f t="shared" si="1"/>
        <v>0</v>
      </c>
      <c r="H19" s="12"/>
      <c r="I19" s="206"/>
      <c r="J19" s="12" t="s">
        <v>42</v>
      </c>
      <c r="K19" s="12" t="s">
        <v>42</v>
      </c>
      <c r="L19" s="12" t="s">
        <v>42</v>
      </c>
      <c r="M19" s="12" t="s">
        <v>42</v>
      </c>
    </row>
    <row r="20" spans="1:13" s="183" customFormat="1" ht="24.75" customHeight="1">
      <c r="A20" s="58">
        <v>13</v>
      </c>
      <c r="B20" s="191"/>
      <c r="C20" s="182"/>
      <c r="D20" s="182"/>
      <c r="E20" s="182"/>
      <c r="F20" s="129">
        <f t="shared" si="0"/>
        <v>0</v>
      </c>
      <c r="G20" s="129">
        <f t="shared" si="1"/>
        <v>0</v>
      </c>
      <c r="H20" s="12"/>
      <c r="I20" s="206"/>
      <c r="J20" s="12" t="s">
        <v>42</v>
      </c>
      <c r="K20" s="12" t="s">
        <v>42</v>
      </c>
      <c r="L20" s="12" t="s">
        <v>42</v>
      </c>
      <c r="M20" s="12" t="s">
        <v>42</v>
      </c>
    </row>
    <row r="21" spans="1:13" s="183" customFormat="1" ht="24.75" customHeight="1">
      <c r="A21" s="58">
        <v>14</v>
      </c>
      <c r="B21" s="190"/>
      <c r="C21" s="182"/>
      <c r="D21" s="182"/>
      <c r="E21" s="182"/>
      <c r="F21" s="129">
        <f t="shared" si="0"/>
        <v>0</v>
      </c>
      <c r="G21" s="129">
        <f t="shared" si="1"/>
        <v>0</v>
      </c>
      <c r="H21" s="12"/>
      <c r="I21" s="206"/>
      <c r="J21" s="12" t="s">
        <v>42</v>
      </c>
      <c r="K21" s="12" t="s">
        <v>42</v>
      </c>
      <c r="L21" s="12" t="s">
        <v>42</v>
      </c>
      <c r="M21" s="12" t="s">
        <v>42</v>
      </c>
    </row>
    <row r="22" spans="1:13" s="183" customFormat="1" ht="24.75" customHeight="1">
      <c r="A22" s="58">
        <v>15</v>
      </c>
      <c r="B22" s="190"/>
      <c r="C22" s="182"/>
      <c r="D22" s="182"/>
      <c r="E22" s="182"/>
      <c r="F22" s="129">
        <f t="shared" si="0"/>
        <v>0</v>
      </c>
      <c r="G22" s="129">
        <f t="shared" si="1"/>
        <v>0</v>
      </c>
      <c r="H22" s="12"/>
      <c r="I22" s="206"/>
      <c r="J22" s="12" t="s">
        <v>42</v>
      </c>
      <c r="K22" s="12" t="s">
        <v>42</v>
      </c>
      <c r="L22" s="12" t="s">
        <v>42</v>
      </c>
      <c r="M22" s="12" t="s">
        <v>42</v>
      </c>
    </row>
    <row r="23" spans="1:13" s="183" customFormat="1" ht="24.75" customHeight="1">
      <c r="A23" s="58">
        <v>16</v>
      </c>
      <c r="B23" s="191"/>
      <c r="C23" s="182"/>
      <c r="D23" s="182"/>
      <c r="E23" s="182"/>
      <c r="F23" s="129">
        <f t="shared" si="0"/>
        <v>0</v>
      </c>
      <c r="G23" s="129">
        <f t="shared" si="1"/>
        <v>0</v>
      </c>
      <c r="H23" s="12"/>
      <c r="I23" s="206"/>
      <c r="J23" s="12" t="s">
        <v>42</v>
      </c>
      <c r="K23" s="12" t="s">
        <v>42</v>
      </c>
      <c r="L23" s="12" t="s">
        <v>42</v>
      </c>
      <c r="M23" s="12" t="s">
        <v>42</v>
      </c>
    </row>
    <row r="24" spans="1:13" s="183" customFormat="1" ht="24.75" customHeight="1">
      <c r="A24" s="58">
        <v>17</v>
      </c>
      <c r="B24" s="191"/>
      <c r="C24" s="182"/>
      <c r="D24" s="182"/>
      <c r="E24" s="182"/>
      <c r="F24" s="129">
        <f t="shared" si="0"/>
        <v>0</v>
      </c>
      <c r="G24" s="129">
        <f t="shared" si="1"/>
        <v>0</v>
      </c>
      <c r="H24" s="12"/>
      <c r="I24" s="206"/>
      <c r="J24" s="12" t="s">
        <v>42</v>
      </c>
      <c r="K24" s="12" t="s">
        <v>42</v>
      </c>
      <c r="L24" s="12" t="s">
        <v>42</v>
      </c>
      <c r="M24" s="12" t="s">
        <v>42</v>
      </c>
    </row>
    <row r="25" spans="1:13" s="183" customFormat="1" ht="24.75" customHeight="1">
      <c r="A25" s="58">
        <v>18</v>
      </c>
      <c r="B25" s="190"/>
      <c r="C25" s="182"/>
      <c r="D25" s="182"/>
      <c r="E25" s="182"/>
      <c r="F25" s="129">
        <f t="shared" si="0"/>
        <v>0</v>
      </c>
      <c r="G25" s="129">
        <f t="shared" si="1"/>
        <v>0</v>
      </c>
      <c r="H25" s="12"/>
      <c r="I25" s="206"/>
      <c r="J25" s="12" t="s">
        <v>42</v>
      </c>
      <c r="K25" s="12" t="s">
        <v>42</v>
      </c>
      <c r="L25" s="12" t="s">
        <v>42</v>
      </c>
      <c r="M25" s="12" t="s">
        <v>42</v>
      </c>
    </row>
    <row r="26" spans="1:13" s="183" customFormat="1" ht="24.75" customHeight="1">
      <c r="A26" s="58">
        <v>19</v>
      </c>
      <c r="B26" s="191"/>
      <c r="C26" s="182"/>
      <c r="D26" s="182"/>
      <c r="E26" s="182"/>
      <c r="F26" s="129">
        <f t="shared" si="0"/>
        <v>0</v>
      </c>
      <c r="G26" s="129">
        <f t="shared" si="1"/>
        <v>0</v>
      </c>
      <c r="H26" s="12"/>
      <c r="I26" s="206"/>
      <c r="J26" s="12" t="s">
        <v>42</v>
      </c>
      <c r="K26" s="12" t="s">
        <v>42</v>
      </c>
      <c r="L26" s="12" t="s">
        <v>42</v>
      </c>
      <c r="M26" s="12" t="s">
        <v>42</v>
      </c>
    </row>
    <row r="27" spans="1:13" s="183" customFormat="1" ht="24.75" customHeight="1">
      <c r="A27" s="58">
        <v>20</v>
      </c>
      <c r="B27" s="191"/>
      <c r="C27" s="182"/>
      <c r="D27" s="182"/>
      <c r="E27" s="182"/>
      <c r="F27" s="129">
        <f t="shared" si="0"/>
        <v>0</v>
      </c>
      <c r="G27" s="129">
        <f t="shared" si="1"/>
        <v>0</v>
      </c>
      <c r="H27" s="12"/>
      <c r="I27" s="206"/>
      <c r="J27" s="12" t="s">
        <v>42</v>
      </c>
      <c r="K27" s="12" t="s">
        <v>42</v>
      </c>
      <c r="L27" s="12" t="s">
        <v>42</v>
      </c>
      <c r="M27" s="12" t="s">
        <v>42</v>
      </c>
    </row>
    <row r="28" spans="1:13" s="183" customFormat="1" ht="24.75" customHeight="1">
      <c r="A28" s="58">
        <v>21</v>
      </c>
      <c r="B28" s="191"/>
      <c r="C28" s="182"/>
      <c r="D28" s="182"/>
      <c r="E28" s="182"/>
      <c r="F28" s="129">
        <f t="shared" si="0"/>
        <v>0</v>
      </c>
      <c r="G28" s="129">
        <f t="shared" si="1"/>
        <v>0</v>
      </c>
      <c r="H28" s="12"/>
      <c r="I28" s="206"/>
      <c r="J28" s="12" t="s">
        <v>42</v>
      </c>
      <c r="K28" s="12" t="s">
        <v>42</v>
      </c>
      <c r="L28" s="12" t="s">
        <v>42</v>
      </c>
      <c r="M28" s="12" t="s">
        <v>42</v>
      </c>
    </row>
    <row r="29" spans="1:13" s="183" customFormat="1" ht="24.75" customHeight="1">
      <c r="A29" s="58">
        <v>22</v>
      </c>
      <c r="B29" s="191"/>
      <c r="C29" s="182"/>
      <c r="D29" s="182"/>
      <c r="E29" s="182"/>
      <c r="F29" s="129">
        <f t="shared" si="0"/>
        <v>0</v>
      </c>
      <c r="G29" s="129">
        <f t="shared" si="1"/>
        <v>0</v>
      </c>
      <c r="H29" s="12"/>
      <c r="I29" s="206"/>
      <c r="J29" s="12" t="s">
        <v>42</v>
      </c>
      <c r="K29" s="12" t="s">
        <v>42</v>
      </c>
      <c r="L29" s="12" t="s">
        <v>42</v>
      </c>
      <c r="M29" s="12" t="s">
        <v>42</v>
      </c>
    </row>
    <row r="30" spans="1:13" s="183" customFormat="1" ht="24.75" customHeight="1">
      <c r="A30" s="58">
        <v>23</v>
      </c>
      <c r="B30" s="199"/>
      <c r="C30" s="182"/>
      <c r="D30" s="182"/>
      <c r="E30" s="182"/>
      <c r="F30" s="129">
        <f t="shared" si="0"/>
        <v>0</v>
      </c>
      <c r="G30" s="129">
        <f t="shared" si="1"/>
        <v>0</v>
      </c>
      <c r="H30" s="12"/>
      <c r="I30" s="206"/>
      <c r="J30" s="12" t="s">
        <v>42</v>
      </c>
      <c r="K30" s="12" t="s">
        <v>42</v>
      </c>
      <c r="L30" s="12" t="s">
        <v>42</v>
      </c>
      <c r="M30" s="12" t="s">
        <v>42</v>
      </c>
    </row>
    <row r="31" spans="1:13" s="183" customFormat="1" ht="24.75" customHeight="1">
      <c r="A31" s="58">
        <v>24</v>
      </c>
      <c r="B31" s="200"/>
      <c r="C31" s="182"/>
      <c r="D31" s="182"/>
      <c r="E31" s="182"/>
      <c r="F31" s="129">
        <f t="shared" si="0"/>
        <v>0</v>
      </c>
      <c r="G31" s="129">
        <f t="shared" si="1"/>
        <v>0</v>
      </c>
      <c r="H31" s="12"/>
      <c r="I31" s="206"/>
      <c r="J31" s="12" t="s">
        <v>42</v>
      </c>
      <c r="K31" s="12" t="s">
        <v>42</v>
      </c>
      <c r="L31" s="12" t="s">
        <v>42</v>
      </c>
      <c r="M31" s="12" t="s">
        <v>42</v>
      </c>
    </row>
    <row r="32" spans="1:13" s="183" customFormat="1" ht="24.75" customHeight="1">
      <c r="A32" s="58">
        <v>25</v>
      </c>
      <c r="B32" s="201"/>
      <c r="C32" s="182"/>
      <c r="D32" s="182"/>
      <c r="E32" s="182"/>
      <c r="F32" s="129">
        <f t="shared" si="0"/>
        <v>0</v>
      </c>
      <c r="G32" s="129">
        <f t="shared" si="1"/>
        <v>0</v>
      </c>
      <c r="H32" s="12"/>
      <c r="I32" s="206"/>
      <c r="J32" s="12" t="s">
        <v>42</v>
      </c>
      <c r="K32" s="12" t="s">
        <v>42</v>
      </c>
      <c r="L32" s="12" t="s">
        <v>42</v>
      </c>
      <c r="M32" s="12" t="s">
        <v>42</v>
      </c>
    </row>
    <row r="33" spans="1:13" s="183" customFormat="1" ht="24.75" customHeight="1">
      <c r="A33" s="58">
        <v>26</v>
      </c>
      <c r="B33" s="201"/>
      <c r="C33" s="182"/>
      <c r="D33" s="182"/>
      <c r="E33" s="182"/>
      <c r="F33" s="129">
        <f t="shared" si="0"/>
        <v>0</v>
      </c>
      <c r="G33" s="129">
        <f t="shared" si="1"/>
        <v>0</v>
      </c>
      <c r="H33" s="12"/>
      <c r="I33" s="206"/>
      <c r="J33" s="12" t="s">
        <v>42</v>
      </c>
      <c r="K33" s="12" t="s">
        <v>42</v>
      </c>
      <c r="L33" s="12" t="s">
        <v>42</v>
      </c>
      <c r="M33" s="12" t="s">
        <v>42</v>
      </c>
    </row>
    <row r="34" spans="1:13" s="183" customFormat="1" ht="24.75" customHeight="1">
      <c r="A34" s="58">
        <v>27</v>
      </c>
      <c r="B34" s="201"/>
      <c r="C34" s="182"/>
      <c r="D34" s="182"/>
      <c r="E34" s="182"/>
      <c r="F34" s="129">
        <f t="shared" si="0"/>
        <v>0</v>
      </c>
      <c r="G34" s="129">
        <f t="shared" si="1"/>
        <v>0</v>
      </c>
      <c r="H34" s="12"/>
      <c r="I34" s="206"/>
      <c r="J34" s="12" t="s">
        <v>42</v>
      </c>
      <c r="K34" s="12" t="s">
        <v>42</v>
      </c>
      <c r="L34" s="12" t="s">
        <v>42</v>
      </c>
      <c r="M34" s="12" t="s">
        <v>42</v>
      </c>
    </row>
    <row r="35" spans="1:13" s="183" customFormat="1" ht="24.75" customHeight="1">
      <c r="A35" s="58">
        <v>28</v>
      </c>
      <c r="B35" s="202"/>
      <c r="C35" s="182"/>
      <c r="D35" s="182"/>
      <c r="E35" s="182"/>
      <c r="F35" s="129">
        <f t="shared" si="0"/>
        <v>0</v>
      </c>
      <c r="G35" s="129">
        <f t="shared" si="1"/>
        <v>0</v>
      </c>
      <c r="H35" s="12"/>
      <c r="I35" s="206"/>
      <c r="J35" s="12" t="s">
        <v>42</v>
      </c>
      <c r="K35" s="12" t="s">
        <v>42</v>
      </c>
      <c r="L35" s="12" t="s">
        <v>42</v>
      </c>
      <c r="M35" s="12" t="s">
        <v>42</v>
      </c>
    </row>
    <row r="36" spans="1:13" s="183" customFormat="1" ht="24.75" customHeight="1">
      <c r="A36" s="58">
        <v>29</v>
      </c>
      <c r="B36" s="202"/>
      <c r="C36" s="182"/>
      <c r="D36" s="182"/>
      <c r="E36" s="182"/>
      <c r="F36" s="129">
        <f t="shared" si="0"/>
        <v>0</v>
      </c>
      <c r="G36" s="129">
        <f t="shared" si="1"/>
        <v>0</v>
      </c>
      <c r="H36" s="12"/>
      <c r="I36" s="206"/>
      <c r="J36" s="12" t="s">
        <v>42</v>
      </c>
      <c r="K36" s="12" t="s">
        <v>42</v>
      </c>
      <c r="L36" s="12" t="s">
        <v>42</v>
      </c>
      <c r="M36" s="12" t="s">
        <v>42</v>
      </c>
    </row>
    <row r="37" spans="1:13" s="183" customFormat="1" ht="24.75" customHeight="1">
      <c r="A37" s="58">
        <v>30</v>
      </c>
      <c r="B37" s="202"/>
      <c r="C37" s="182"/>
      <c r="D37" s="182"/>
      <c r="E37" s="182"/>
      <c r="F37" s="129">
        <f t="shared" si="0"/>
        <v>0</v>
      </c>
      <c r="G37" s="129">
        <f t="shared" si="1"/>
        <v>0</v>
      </c>
      <c r="H37" s="12"/>
      <c r="I37" s="206"/>
      <c r="J37" s="12" t="s">
        <v>42</v>
      </c>
      <c r="K37" s="12" t="s">
        <v>42</v>
      </c>
      <c r="L37" s="12" t="s">
        <v>42</v>
      </c>
      <c r="M37" s="12" t="s">
        <v>42</v>
      </c>
    </row>
    <row r="38" spans="1:13" s="183" customFormat="1" ht="24.75" customHeight="1">
      <c r="A38" s="58">
        <v>31</v>
      </c>
      <c r="B38" s="202"/>
      <c r="C38" s="182"/>
      <c r="D38" s="182"/>
      <c r="E38" s="182"/>
      <c r="F38" s="129">
        <f t="shared" si="0"/>
        <v>0</v>
      </c>
      <c r="G38" s="129">
        <f t="shared" si="1"/>
        <v>0</v>
      </c>
      <c r="H38" s="12"/>
      <c r="I38" s="206"/>
      <c r="J38" s="12" t="s">
        <v>42</v>
      </c>
      <c r="K38" s="12" t="s">
        <v>42</v>
      </c>
      <c r="L38" s="12" t="s">
        <v>42</v>
      </c>
      <c r="M38" s="12" t="s">
        <v>42</v>
      </c>
    </row>
    <row r="39" spans="1:13" s="183" customFormat="1" ht="24.75" customHeight="1">
      <c r="A39" s="58">
        <v>32</v>
      </c>
      <c r="B39" s="203"/>
      <c r="C39" s="182"/>
      <c r="D39" s="182"/>
      <c r="E39" s="182"/>
      <c r="F39" s="129">
        <f t="shared" si="0"/>
        <v>0</v>
      </c>
      <c r="G39" s="129">
        <f t="shared" si="1"/>
        <v>0</v>
      </c>
      <c r="H39" s="12"/>
      <c r="I39" s="206"/>
      <c r="J39" s="12" t="s">
        <v>42</v>
      </c>
      <c r="K39" s="12" t="s">
        <v>42</v>
      </c>
      <c r="L39" s="12" t="s">
        <v>42</v>
      </c>
      <c r="M39" s="12" t="s">
        <v>42</v>
      </c>
    </row>
    <row r="40" spans="1:13" s="183" customFormat="1" ht="24.75" customHeight="1">
      <c r="A40" s="58">
        <v>33</v>
      </c>
      <c r="B40" s="202"/>
      <c r="C40" s="182"/>
      <c r="D40" s="182"/>
      <c r="E40" s="182"/>
      <c r="F40" s="129">
        <f t="shared" si="0"/>
        <v>0</v>
      </c>
      <c r="G40" s="129">
        <f t="shared" si="1"/>
        <v>0</v>
      </c>
      <c r="H40" s="12"/>
      <c r="I40" s="206"/>
      <c r="J40" s="12" t="s">
        <v>42</v>
      </c>
      <c r="K40" s="12" t="s">
        <v>42</v>
      </c>
      <c r="L40" s="12" t="s">
        <v>42</v>
      </c>
      <c r="M40" s="12" t="s">
        <v>42</v>
      </c>
    </row>
    <row r="41" spans="1:13" s="183" customFormat="1" ht="24.75" customHeight="1">
      <c r="A41" s="58">
        <v>34</v>
      </c>
      <c r="B41" s="202"/>
      <c r="C41" s="182"/>
      <c r="D41" s="182"/>
      <c r="E41" s="182"/>
      <c r="F41" s="129">
        <f t="shared" si="0"/>
        <v>0</v>
      </c>
      <c r="G41" s="129">
        <f t="shared" si="1"/>
        <v>0</v>
      </c>
      <c r="H41" s="12"/>
      <c r="I41" s="206"/>
      <c r="J41" s="12" t="s">
        <v>42</v>
      </c>
      <c r="K41" s="12" t="s">
        <v>42</v>
      </c>
      <c r="L41" s="12" t="s">
        <v>42</v>
      </c>
      <c r="M41" s="12" t="s">
        <v>42</v>
      </c>
    </row>
    <row r="42" spans="1:13" s="183" customFormat="1" ht="24.75" customHeight="1">
      <c r="A42" s="58">
        <v>35</v>
      </c>
      <c r="B42" s="202"/>
      <c r="C42" s="182"/>
      <c r="D42" s="182"/>
      <c r="E42" s="182"/>
      <c r="F42" s="129">
        <f t="shared" si="0"/>
        <v>0</v>
      </c>
      <c r="G42" s="129">
        <f t="shared" si="1"/>
        <v>0</v>
      </c>
      <c r="H42" s="12"/>
      <c r="I42" s="206"/>
      <c r="J42" s="12" t="s">
        <v>42</v>
      </c>
      <c r="K42" s="12" t="s">
        <v>42</v>
      </c>
      <c r="L42" s="12" t="s">
        <v>42</v>
      </c>
      <c r="M42" s="12" t="s">
        <v>42</v>
      </c>
    </row>
    <row r="43" spans="1:13" s="183" customFormat="1" ht="24.75" customHeight="1">
      <c r="A43" s="58">
        <v>36</v>
      </c>
      <c r="B43" s="202"/>
      <c r="C43" s="182"/>
      <c r="D43" s="182"/>
      <c r="E43" s="182"/>
      <c r="F43" s="129">
        <f t="shared" si="0"/>
        <v>0</v>
      </c>
      <c r="G43" s="129">
        <f t="shared" si="1"/>
        <v>0</v>
      </c>
      <c r="H43" s="12"/>
      <c r="I43" s="206"/>
      <c r="J43" s="12" t="s">
        <v>42</v>
      </c>
      <c r="K43" s="12" t="s">
        <v>42</v>
      </c>
      <c r="L43" s="12" t="s">
        <v>42</v>
      </c>
      <c r="M43" s="12" t="s">
        <v>42</v>
      </c>
    </row>
    <row r="44" spans="1:13" s="183" customFormat="1" ht="24.75" customHeight="1">
      <c r="A44" s="58">
        <v>37</v>
      </c>
      <c r="B44" s="201"/>
      <c r="C44" s="182"/>
      <c r="D44" s="182"/>
      <c r="E44" s="182"/>
      <c r="F44" s="129">
        <f t="shared" si="0"/>
        <v>0</v>
      </c>
      <c r="G44" s="129">
        <f t="shared" si="1"/>
        <v>0</v>
      </c>
      <c r="H44" s="12"/>
      <c r="I44" s="206"/>
      <c r="J44" s="12" t="s">
        <v>42</v>
      </c>
      <c r="K44" s="12" t="s">
        <v>42</v>
      </c>
      <c r="L44" s="12" t="s">
        <v>42</v>
      </c>
      <c r="M44" s="12" t="s">
        <v>42</v>
      </c>
    </row>
    <row r="45" spans="1:13" s="183" customFormat="1" ht="24.75" customHeight="1">
      <c r="A45" s="58">
        <v>38</v>
      </c>
      <c r="B45" s="201"/>
      <c r="C45" s="182"/>
      <c r="D45" s="182"/>
      <c r="E45" s="182"/>
      <c r="F45" s="129">
        <f t="shared" si="0"/>
        <v>0</v>
      </c>
      <c r="G45" s="129">
        <f t="shared" si="1"/>
        <v>0</v>
      </c>
      <c r="H45" s="12"/>
      <c r="I45" s="206"/>
      <c r="J45" s="12" t="s">
        <v>42</v>
      </c>
      <c r="K45" s="12" t="s">
        <v>42</v>
      </c>
      <c r="L45" s="12" t="s">
        <v>42</v>
      </c>
      <c r="M45" s="12" t="s">
        <v>42</v>
      </c>
    </row>
    <row r="46" spans="1:13" s="183" customFormat="1" ht="24.75" customHeight="1">
      <c r="A46" s="58">
        <v>39</v>
      </c>
      <c r="B46" s="201"/>
      <c r="C46" s="182"/>
      <c r="D46" s="182"/>
      <c r="E46" s="182"/>
      <c r="F46" s="129">
        <f t="shared" si="0"/>
        <v>0</v>
      </c>
      <c r="G46" s="129">
        <f t="shared" si="1"/>
        <v>0</v>
      </c>
      <c r="H46" s="12"/>
      <c r="I46" s="206"/>
      <c r="J46" s="12" t="s">
        <v>42</v>
      </c>
      <c r="K46" s="12" t="s">
        <v>42</v>
      </c>
      <c r="L46" s="12" t="s">
        <v>42</v>
      </c>
      <c r="M46" s="12" t="s">
        <v>42</v>
      </c>
    </row>
    <row r="47" spans="1:13" s="183" customFormat="1" ht="24.75" customHeight="1">
      <c r="A47" s="58">
        <v>40</v>
      </c>
      <c r="B47" s="201"/>
      <c r="C47" s="182"/>
      <c r="D47" s="182"/>
      <c r="E47" s="182"/>
      <c r="F47" s="129">
        <f t="shared" si="0"/>
        <v>0</v>
      </c>
      <c r="G47" s="129">
        <f t="shared" si="1"/>
        <v>0</v>
      </c>
      <c r="H47" s="12"/>
      <c r="I47" s="206"/>
      <c r="J47" s="12" t="s">
        <v>42</v>
      </c>
      <c r="K47" s="12" t="s">
        <v>42</v>
      </c>
      <c r="L47" s="12" t="s">
        <v>42</v>
      </c>
      <c r="M47" s="12" t="s">
        <v>42</v>
      </c>
    </row>
    <row r="48" spans="1:13" s="183" customFormat="1" ht="24.75" customHeight="1">
      <c r="A48" s="58">
        <v>41</v>
      </c>
      <c r="B48" s="201"/>
      <c r="C48" s="182"/>
      <c r="D48" s="182"/>
      <c r="E48" s="182"/>
      <c r="F48" s="129">
        <f t="shared" si="0"/>
        <v>0</v>
      </c>
      <c r="G48" s="129">
        <f t="shared" si="1"/>
        <v>0</v>
      </c>
      <c r="H48" s="12"/>
      <c r="I48" s="206"/>
      <c r="J48" s="12" t="s">
        <v>42</v>
      </c>
      <c r="K48" s="12" t="s">
        <v>42</v>
      </c>
      <c r="L48" s="12" t="s">
        <v>42</v>
      </c>
      <c r="M48" s="12" t="s">
        <v>42</v>
      </c>
    </row>
    <row r="49" spans="1:13" s="183" customFormat="1" ht="24.75" customHeight="1">
      <c r="A49" s="58">
        <v>42</v>
      </c>
      <c r="B49" s="201"/>
      <c r="C49" s="182"/>
      <c r="D49" s="182"/>
      <c r="E49" s="182"/>
      <c r="F49" s="129">
        <f t="shared" si="0"/>
        <v>0</v>
      </c>
      <c r="G49" s="129">
        <f t="shared" si="1"/>
        <v>0</v>
      </c>
      <c r="H49" s="12"/>
      <c r="I49" s="206"/>
      <c r="J49" s="12" t="s">
        <v>42</v>
      </c>
      <c r="K49" s="12" t="s">
        <v>42</v>
      </c>
      <c r="L49" s="12" t="s">
        <v>42</v>
      </c>
      <c r="M49" s="12" t="s">
        <v>42</v>
      </c>
    </row>
    <row r="50" spans="1:13" s="183" customFormat="1" ht="24.75" customHeight="1">
      <c r="A50" s="58">
        <v>43</v>
      </c>
      <c r="B50" s="201"/>
      <c r="C50" s="182"/>
      <c r="D50" s="182"/>
      <c r="E50" s="182"/>
      <c r="F50" s="129">
        <f t="shared" si="0"/>
        <v>0</v>
      </c>
      <c r="G50" s="129">
        <f t="shared" si="1"/>
        <v>0</v>
      </c>
      <c r="H50" s="12"/>
      <c r="I50" s="206"/>
      <c r="J50" s="12" t="s">
        <v>42</v>
      </c>
      <c r="K50" s="12" t="s">
        <v>42</v>
      </c>
      <c r="L50" s="12" t="s">
        <v>42</v>
      </c>
      <c r="M50" s="12" t="s">
        <v>42</v>
      </c>
    </row>
    <row r="51" spans="1:13" s="183" customFormat="1" ht="24.75" customHeight="1">
      <c r="A51" s="58">
        <v>44</v>
      </c>
      <c r="B51" s="201"/>
      <c r="C51" s="182"/>
      <c r="D51" s="182"/>
      <c r="E51" s="182"/>
      <c r="F51" s="129">
        <f t="shared" si="0"/>
        <v>0</v>
      </c>
      <c r="G51" s="129">
        <f t="shared" si="1"/>
        <v>0</v>
      </c>
      <c r="H51" s="12"/>
      <c r="I51" s="206"/>
      <c r="J51" s="12" t="s">
        <v>42</v>
      </c>
      <c r="K51" s="12" t="s">
        <v>42</v>
      </c>
      <c r="L51" s="12" t="s">
        <v>42</v>
      </c>
      <c r="M51" s="12" t="s">
        <v>42</v>
      </c>
    </row>
    <row r="52" spans="1:13" s="183" customFormat="1" ht="24.75" customHeight="1">
      <c r="A52" s="58">
        <v>45</v>
      </c>
      <c r="B52" s="201"/>
      <c r="C52" s="182"/>
      <c r="D52" s="182"/>
      <c r="E52" s="182"/>
      <c r="F52" s="129">
        <f t="shared" si="0"/>
        <v>0</v>
      </c>
      <c r="G52" s="129">
        <f t="shared" si="1"/>
        <v>0</v>
      </c>
      <c r="H52" s="12"/>
      <c r="I52" s="206"/>
      <c r="J52" s="12" t="s">
        <v>42</v>
      </c>
      <c r="K52" s="12" t="s">
        <v>42</v>
      </c>
      <c r="L52" s="12" t="s">
        <v>42</v>
      </c>
      <c r="M52" s="12" t="s">
        <v>42</v>
      </c>
    </row>
    <row r="53" spans="1:13" s="183" customFormat="1" ht="24.75" customHeight="1">
      <c r="A53" s="58">
        <v>46</v>
      </c>
      <c r="B53" s="201"/>
      <c r="C53" s="182"/>
      <c r="D53" s="182"/>
      <c r="E53" s="182"/>
      <c r="F53" s="129">
        <f t="shared" si="0"/>
        <v>0</v>
      </c>
      <c r="G53" s="129">
        <f t="shared" si="1"/>
        <v>0</v>
      </c>
      <c r="H53" s="12"/>
      <c r="I53" s="206"/>
      <c r="J53" s="12" t="s">
        <v>42</v>
      </c>
      <c r="K53" s="12" t="s">
        <v>42</v>
      </c>
      <c r="L53" s="12" t="s">
        <v>42</v>
      </c>
      <c r="M53" s="12" t="s">
        <v>42</v>
      </c>
    </row>
    <row r="54" spans="1:13" s="183" customFormat="1" ht="24.75" customHeight="1">
      <c r="A54" s="58">
        <v>47</v>
      </c>
      <c r="B54" s="201"/>
      <c r="C54" s="182"/>
      <c r="D54" s="182"/>
      <c r="E54" s="182"/>
      <c r="F54" s="129">
        <f t="shared" si="0"/>
        <v>0</v>
      </c>
      <c r="G54" s="129">
        <f t="shared" si="1"/>
        <v>0</v>
      </c>
      <c r="H54" s="12"/>
      <c r="I54" s="206"/>
      <c r="J54" s="12" t="s">
        <v>42</v>
      </c>
      <c r="K54" s="12" t="s">
        <v>42</v>
      </c>
      <c r="L54" s="12" t="s">
        <v>42</v>
      </c>
      <c r="M54" s="12" t="s">
        <v>42</v>
      </c>
    </row>
    <row r="55" spans="1:13" s="183" customFormat="1" ht="24.75" customHeight="1">
      <c r="A55" s="58">
        <v>48</v>
      </c>
      <c r="B55" s="201"/>
      <c r="C55" s="182"/>
      <c r="D55" s="182"/>
      <c r="E55" s="182"/>
      <c r="F55" s="129">
        <f t="shared" si="0"/>
        <v>0</v>
      </c>
      <c r="G55" s="129">
        <f t="shared" si="1"/>
        <v>0</v>
      </c>
      <c r="H55" s="12"/>
      <c r="I55" s="206"/>
      <c r="J55" s="12" t="s">
        <v>42</v>
      </c>
      <c r="K55" s="12" t="s">
        <v>42</v>
      </c>
      <c r="L55" s="12" t="s">
        <v>42</v>
      </c>
      <c r="M55" s="12" t="s">
        <v>42</v>
      </c>
    </row>
    <row r="56" spans="1:13" s="183" customFormat="1" ht="24.75" customHeight="1">
      <c r="A56" s="58">
        <v>49</v>
      </c>
      <c r="B56" s="201"/>
      <c r="C56" s="182"/>
      <c r="D56" s="182"/>
      <c r="E56" s="182"/>
      <c r="F56" s="129">
        <f t="shared" si="0"/>
        <v>0</v>
      </c>
      <c r="G56" s="129">
        <f t="shared" si="1"/>
        <v>0</v>
      </c>
      <c r="H56" s="12"/>
      <c r="I56" s="206"/>
      <c r="J56" s="12" t="s">
        <v>42</v>
      </c>
      <c r="K56" s="12" t="s">
        <v>42</v>
      </c>
      <c r="L56" s="12" t="s">
        <v>42</v>
      </c>
      <c r="M56" s="12" t="s">
        <v>42</v>
      </c>
    </row>
    <row r="57" spans="1:13" s="183" customFormat="1" ht="24.75" customHeight="1">
      <c r="A57" s="58">
        <v>50</v>
      </c>
      <c r="B57" s="201"/>
      <c r="C57" s="182"/>
      <c r="D57" s="182"/>
      <c r="E57" s="182"/>
      <c r="F57" s="129">
        <f t="shared" si="0"/>
        <v>0</v>
      </c>
      <c r="G57" s="129">
        <f t="shared" si="1"/>
        <v>0</v>
      </c>
      <c r="H57" s="12"/>
      <c r="I57" s="206"/>
      <c r="J57" s="12" t="s">
        <v>42</v>
      </c>
      <c r="K57" s="12" t="s">
        <v>42</v>
      </c>
      <c r="L57" s="12" t="s">
        <v>42</v>
      </c>
      <c r="M57" s="12" t="s">
        <v>42</v>
      </c>
    </row>
    <row r="58" spans="1:13" s="183" customFormat="1" ht="24.75" customHeight="1">
      <c r="A58" s="58">
        <v>51</v>
      </c>
      <c r="B58" s="201"/>
      <c r="C58" s="182"/>
      <c r="D58" s="182"/>
      <c r="E58" s="182"/>
      <c r="F58" s="129">
        <f t="shared" si="0"/>
        <v>0</v>
      </c>
      <c r="G58" s="129">
        <f t="shared" si="1"/>
        <v>0</v>
      </c>
      <c r="H58" s="12"/>
      <c r="I58" s="206"/>
      <c r="J58" s="12" t="s">
        <v>42</v>
      </c>
      <c r="K58" s="12" t="s">
        <v>42</v>
      </c>
      <c r="L58" s="12" t="s">
        <v>42</v>
      </c>
      <c r="M58" s="12" t="s">
        <v>42</v>
      </c>
    </row>
    <row r="59" spans="1:13" s="183" customFormat="1" ht="24.75" customHeight="1">
      <c r="A59" s="58">
        <v>52</v>
      </c>
      <c r="B59" s="201"/>
      <c r="C59" s="182"/>
      <c r="D59" s="182"/>
      <c r="E59" s="182"/>
      <c r="F59" s="129">
        <f t="shared" si="0"/>
        <v>0</v>
      </c>
      <c r="G59" s="129">
        <f t="shared" si="1"/>
        <v>0</v>
      </c>
      <c r="H59" s="12"/>
      <c r="I59" s="206"/>
      <c r="J59" s="12" t="s">
        <v>42</v>
      </c>
      <c r="K59" s="12" t="s">
        <v>42</v>
      </c>
      <c r="L59" s="12" t="s">
        <v>42</v>
      </c>
      <c r="M59" s="12" t="s">
        <v>42</v>
      </c>
    </row>
    <row r="60" spans="1:13" s="183" customFormat="1" ht="24.75" customHeight="1">
      <c r="A60" s="58">
        <v>53</v>
      </c>
      <c r="B60" s="201"/>
      <c r="C60" s="182"/>
      <c r="D60" s="182"/>
      <c r="E60" s="182"/>
      <c r="F60" s="129">
        <f t="shared" si="0"/>
        <v>0</v>
      </c>
      <c r="G60" s="129">
        <f t="shared" si="1"/>
        <v>0</v>
      </c>
      <c r="H60" s="12"/>
      <c r="I60" s="206"/>
      <c r="J60" s="12" t="s">
        <v>42</v>
      </c>
      <c r="K60" s="12" t="s">
        <v>42</v>
      </c>
      <c r="L60" s="12" t="s">
        <v>42</v>
      </c>
      <c r="M60" s="12" t="s">
        <v>42</v>
      </c>
    </row>
    <row r="61" spans="1:13" s="183" customFormat="1" ht="24.75" customHeight="1">
      <c r="A61" s="58">
        <v>54</v>
      </c>
      <c r="B61" s="201"/>
      <c r="C61" s="182"/>
      <c r="D61" s="182"/>
      <c r="E61" s="182"/>
      <c r="F61" s="129">
        <f t="shared" si="0"/>
        <v>0</v>
      </c>
      <c r="G61" s="129">
        <f t="shared" si="1"/>
        <v>0</v>
      </c>
      <c r="H61" s="12"/>
      <c r="I61" s="206"/>
      <c r="J61" s="12" t="s">
        <v>42</v>
      </c>
      <c r="K61" s="12" t="s">
        <v>42</v>
      </c>
      <c r="L61" s="12" t="s">
        <v>42</v>
      </c>
      <c r="M61" s="12" t="s">
        <v>42</v>
      </c>
    </row>
    <row r="62" spans="1:13" s="183" customFormat="1" ht="24.75" customHeight="1">
      <c r="A62" s="58">
        <v>55</v>
      </c>
      <c r="B62" s="201"/>
      <c r="C62" s="182"/>
      <c r="D62" s="182"/>
      <c r="E62" s="182"/>
      <c r="F62" s="129">
        <f t="shared" si="0"/>
        <v>0</v>
      </c>
      <c r="G62" s="129">
        <f t="shared" si="1"/>
        <v>0</v>
      </c>
      <c r="H62" s="12"/>
      <c r="I62" s="206"/>
      <c r="J62" s="12" t="s">
        <v>42</v>
      </c>
      <c r="K62" s="12" t="s">
        <v>42</v>
      </c>
      <c r="L62" s="12" t="s">
        <v>42</v>
      </c>
      <c r="M62" s="12" t="s">
        <v>42</v>
      </c>
    </row>
    <row r="63" spans="1:13" s="183" customFormat="1" ht="24.75" customHeight="1">
      <c r="A63" s="58">
        <v>56</v>
      </c>
      <c r="B63" s="201"/>
      <c r="C63" s="182"/>
      <c r="D63" s="182"/>
      <c r="E63" s="182"/>
      <c r="F63" s="129">
        <f t="shared" si="0"/>
        <v>0</v>
      </c>
      <c r="G63" s="129">
        <f t="shared" si="1"/>
        <v>0</v>
      </c>
      <c r="H63" s="12"/>
      <c r="I63" s="206"/>
      <c r="J63" s="12" t="s">
        <v>42</v>
      </c>
      <c r="K63" s="12" t="s">
        <v>42</v>
      </c>
      <c r="L63" s="12" t="s">
        <v>42</v>
      </c>
      <c r="M63" s="12" t="s">
        <v>42</v>
      </c>
    </row>
    <row r="64" spans="1:13" s="183" customFormat="1" ht="24.75" customHeight="1">
      <c r="A64" s="58">
        <v>57</v>
      </c>
      <c r="B64" s="201"/>
      <c r="C64" s="182"/>
      <c r="D64" s="182"/>
      <c r="E64" s="182"/>
      <c r="F64" s="129">
        <f t="shared" si="0"/>
        <v>0</v>
      </c>
      <c r="G64" s="129">
        <f t="shared" si="1"/>
        <v>0</v>
      </c>
      <c r="H64" s="12"/>
      <c r="I64" s="206"/>
      <c r="J64" s="12" t="s">
        <v>42</v>
      </c>
      <c r="K64" s="12" t="s">
        <v>42</v>
      </c>
      <c r="L64" s="12" t="s">
        <v>42</v>
      </c>
      <c r="M64" s="12" t="s">
        <v>42</v>
      </c>
    </row>
    <row r="65" spans="1:13" s="183" customFormat="1" ht="24.75" customHeight="1">
      <c r="A65" s="58">
        <v>58</v>
      </c>
      <c r="B65" s="201"/>
      <c r="C65" s="182"/>
      <c r="D65" s="182"/>
      <c r="E65" s="182"/>
      <c r="F65" s="129">
        <f t="shared" si="0"/>
        <v>0</v>
      </c>
      <c r="G65" s="129">
        <f t="shared" si="1"/>
        <v>0</v>
      </c>
      <c r="H65" s="12"/>
      <c r="I65" s="206"/>
      <c r="J65" s="12" t="s">
        <v>42</v>
      </c>
      <c r="K65" s="12" t="s">
        <v>42</v>
      </c>
      <c r="L65" s="12" t="s">
        <v>42</v>
      </c>
      <c r="M65" s="12" t="s">
        <v>42</v>
      </c>
    </row>
    <row r="66" spans="1:13" s="183" customFormat="1" ht="24.75" customHeight="1">
      <c r="A66" s="58">
        <v>59</v>
      </c>
      <c r="B66" s="202"/>
      <c r="C66" s="182"/>
      <c r="D66" s="182"/>
      <c r="E66" s="182"/>
      <c r="F66" s="129">
        <f t="shared" si="0"/>
        <v>0</v>
      </c>
      <c r="G66" s="129">
        <f t="shared" si="1"/>
        <v>0</v>
      </c>
      <c r="H66" s="12"/>
      <c r="I66" s="206"/>
      <c r="J66" s="12" t="s">
        <v>42</v>
      </c>
      <c r="K66" s="12" t="s">
        <v>42</v>
      </c>
      <c r="L66" s="12" t="s">
        <v>42</v>
      </c>
      <c r="M66" s="12" t="s">
        <v>42</v>
      </c>
    </row>
    <row r="67" spans="1:13" s="183" customFormat="1" ht="24.75" customHeight="1">
      <c r="A67" s="58">
        <v>60</v>
      </c>
      <c r="B67" s="202"/>
      <c r="C67" s="182"/>
      <c r="D67" s="182"/>
      <c r="E67" s="182"/>
      <c r="F67" s="129">
        <f t="shared" si="0"/>
        <v>0</v>
      </c>
      <c r="G67" s="129">
        <f t="shared" si="1"/>
        <v>0</v>
      </c>
      <c r="H67" s="12"/>
      <c r="I67" s="206"/>
      <c r="J67" s="12" t="s">
        <v>42</v>
      </c>
      <c r="K67" s="12" t="s">
        <v>42</v>
      </c>
      <c r="L67" s="12" t="s">
        <v>42</v>
      </c>
      <c r="M67" s="12" t="s">
        <v>42</v>
      </c>
    </row>
    <row r="68" spans="1:13" s="183" customFormat="1" ht="24.75" customHeight="1">
      <c r="A68" s="58">
        <v>61</v>
      </c>
      <c r="B68" s="202"/>
      <c r="C68" s="182"/>
      <c r="D68" s="182"/>
      <c r="E68" s="182"/>
      <c r="F68" s="129">
        <f t="shared" si="0"/>
        <v>0</v>
      </c>
      <c r="G68" s="129">
        <f t="shared" si="1"/>
        <v>0</v>
      </c>
      <c r="H68" s="12"/>
      <c r="I68" s="206"/>
      <c r="J68" s="12" t="s">
        <v>42</v>
      </c>
      <c r="K68" s="12" t="s">
        <v>42</v>
      </c>
      <c r="L68" s="12" t="s">
        <v>42</v>
      </c>
      <c r="M68" s="12" t="s">
        <v>42</v>
      </c>
    </row>
    <row r="69" spans="1:13" s="183" customFormat="1" ht="24.75" customHeight="1">
      <c r="A69" s="58">
        <v>62</v>
      </c>
      <c r="B69" s="202"/>
      <c r="C69" s="182"/>
      <c r="D69" s="182"/>
      <c r="E69" s="182"/>
      <c r="F69" s="129">
        <f t="shared" si="0"/>
        <v>0</v>
      </c>
      <c r="G69" s="129">
        <f t="shared" si="1"/>
        <v>0</v>
      </c>
      <c r="H69" s="12"/>
      <c r="I69" s="206"/>
      <c r="J69" s="12" t="s">
        <v>42</v>
      </c>
      <c r="K69" s="12" t="s">
        <v>42</v>
      </c>
      <c r="L69" s="12" t="s">
        <v>42</v>
      </c>
      <c r="M69" s="12" t="s">
        <v>42</v>
      </c>
    </row>
    <row r="70" spans="1:13" s="183" customFormat="1" ht="24.75" customHeight="1">
      <c r="A70" s="58">
        <v>63</v>
      </c>
      <c r="B70" s="202"/>
      <c r="C70" s="182"/>
      <c r="D70" s="182"/>
      <c r="E70" s="182"/>
      <c r="F70" s="129">
        <f t="shared" si="0"/>
        <v>0</v>
      </c>
      <c r="G70" s="129">
        <f t="shared" si="1"/>
        <v>0</v>
      </c>
      <c r="H70" s="12"/>
      <c r="I70" s="206"/>
      <c r="J70" s="12" t="s">
        <v>42</v>
      </c>
      <c r="K70" s="12" t="s">
        <v>42</v>
      </c>
      <c r="L70" s="12" t="s">
        <v>42</v>
      </c>
      <c r="M70" s="12" t="s">
        <v>42</v>
      </c>
    </row>
    <row r="71" spans="1:13" s="183" customFormat="1" ht="24.75" customHeight="1">
      <c r="A71" s="58">
        <v>64</v>
      </c>
      <c r="B71" s="202"/>
      <c r="C71" s="182"/>
      <c r="D71" s="182"/>
      <c r="E71" s="182"/>
      <c r="F71" s="129">
        <f t="shared" si="0"/>
        <v>0</v>
      </c>
      <c r="G71" s="129">
        <f t="shared" si="1"/>
        <v>0</v>
      </c>
      <c r="H71" s="12"/>
      <c r="I71" s="206"/>
      <c r="J71" s="12" t="s">
        <v>42</v>
      </c>
      <c r="K71" s="12" t="s">
        <v>42</v>
      </c>
      <c r="L71" s="12" t="s">
        <v>42</v>
      </c>
      <c r="M71" s="12" t="s">
        <v>42</v>
      </c>
    </row>
    <row r="72" spans="1:13" s="183" customFormat="1" ht="24.75" customHeight="1">
      <c r="A72" s="58">
        <v>65</v>
      </c>
      <c r="B72" s="202"/>
      <c r="C72" s="182"/>
      <c r="D72" s="182"/>
      <c r="E72" s="182"/>
      <c r="F72" s="129">
        <f t="shared" si="0"/>
        <v>0</v>
      </c>
      <c r="G72" s="129">
        <f t="shared" si="1"/>
        <v>0</v>
      </c>
      <c r="H72" s="12"/>
      <c r="I72" s="206"/>
      <c r="J72" s="12" t="s">
        <v>42</v>
      </c>
      <c r="K72" s="12" t="s">
        <v>42</v>
      </c>
      <c r="L72" s="12" t="s">
        <v>42</v>
      </c>
      <c r="M72" s="12" t="s">
        <v>42</v>
      </c>
    </row>
    <row r="73" spans="1:13" s="183" customFormat="1" ht="24.75" customHeight="1">
      <c r="A73" s="58">
        <v>66</v>
      </c>
      <c r="B73" s="202"/>
      <c r="C73" s="182"/>
      <c r="D73" s="182"/>
      <c r="E73" s="182"/>
      <c r="F73" s="129">
        <f aca="true" t="shared" si="2" ref="F73:F111">H73</f>
        <v>0</v>
      </c>
      <c r="G73" s="129">
        <f aca="true" t="shared" si="3" ref="G73:G111">I73</f>
        <v>0</v>
      </c>
      <c r="H73" s="12"/>
      <c r="I73" s="206"/>
      <c r="J73" s="12" t="s">
        <v>42</v>
      </c>
      <c r="K73" s="12" t="s">
        <v>42</v>
      </c>
      <c r="L73" s="12" t="s">
        <v>42</v>
      </c>
      <c r="M73" s="12" t="s">
        <v>42</v>
      </c>
    </row>
    <row r="74" spans="1:13" s="183" customFormat="1" ht="24.75" customHeight="1">
      <c r="A74" s="58">
        <v>67</v>
      </c>
      <c r="B74" s="202"/>
      <c r="C74" s="182"/>
      <c r="D74" s="182"/>
      <c r="E74" s="182"/>
      <c r="F74" s="129">
        <f t="shared" si="2"/>
        <v>0</v>
      </c>
      <c r="G74" s="129">
        <f t="shared" si="3"/>
        <v>0</v>
      </c>
      <c r="H74" s="12"/>
      <c r="I74" s="206"/>
      <c r="J74" s="12" t="s">
        <v>42</v>
      </c>
      <c r="K74" s="12" t="s">
        <v>42</v>
      </c>
      <c r="L74" s="12" t="s">
        <v>42</v>
      </c>
      <c r="M74" s="12" t="s">
        <v>42</v>
      </c>
    </row>
    <row r="75" spans="1:13" s="183" customFormat="1" ht="24.75" customHeight="1">
      <c r="A75" s="58">
        <v>68</v>
      </c>
      <c r="B75" s="202"/>
      <c r="C75" s="182"/>
      <c r="D75" s="182"/>
      <c r="E75" s="182"/>
      <c r="F75" s="129">
        <f t="shared" si="2"/>
        <v>0</v>
      </c>
      <c r="G75" s="129">
        <f t="shared" si="3"/>
        <v>0</v>
      </c>
      <c r="H75" s="12"/>
      <c r="I75" s="206"/>
      <c r="J75" s="12" t="s">
        <v>42</v>
      </c>
      <c r="K75" s="12" t="s">
        <v>42</v>
      </c>
      <c r="L75" s="12" t="s">
        <v>42</v>
      </c>
      <c r="M75" s="12" t="s">
        <v>42</v>
      </c>
    </row>
    <row r="76" spans="1:13" s="183" customFormat="1" ht="24.75" customHeight="1">
      <c r="A76" s="58">
        <v>69</v>
      </c>
      <c r="B76" s="202"/>
      <c r="C76" s="182"/>
      <c r="D76" s="182"/>
      <c r="E76" s="182"/>
      <c r="F76" s="129">
        <f t="shared" si="2"/>
        <v>0</v>
      </c>
      <c r="G76" s="129">
        <f t="shared" si="3"/>
        <v>0</v>
      </c>
      <c r="H76" s="12"/>
      <c r="I76" s="206"/>
      <c r="J76" s="12" t="s">
        <v>42</v>
      </c>
      <c r="K76" s="12" t="s">
        <v>42</v>
      </c>
      <c r="L76" s="12" t="s">
        <v>42</v>
      </c>
      <c r="M76" s="12" t="s">
        <v>42</v>
      </c>
    </row>
    <row r="77" spans="1:13" s="183" customFormat="1" ht="24.75" customHeight="1">
      <c r="A77" s="58">
        <v>70</v>
      </c>
      <c r="B77" s="202"/>
      <c r="C77" s="182"/>
      <c r="D77" s="182"/>
      <c r="E77" s="182"/>
      <c r="F77" s="129">
        <f t="shared" si="2"/>
        <v>0</v>
      </c>
      <c r="G77" s="129">
        <f t="shared" si="3"/>
        <v>0</v>
      </c>
      <c r="H77" s="12"/>
      <c r="I77" s="206"/>
      <c r="J77" s="12" t="s">
        <v>42</v>
      </c>
      <c r="K77" s="12" t="s">
        <v>42</v>
      </c>
      <c r="L77" s="12" t="s">
        <v>42</v>
      </c>
      <c r="M77" s="12" t="s">
        <v>42</v>
      </c>
    </row>
    <row r="78" spans="1:13" s="183" customFormat="1" ht="24.75" customHeight="1">
      <c r="A78" s="58">
        <v>71</v>
      </c>
      <c r="B78" s="202"/>
      <c r="C78" s="182"/>
      <c r="D78" s="182"/>
      <c r="E78" s="182"/>
      <c r="F78" s="129">
        <f t="shared" si="2"/>
        <v>0</v>
      </c>
      <c r="G78" s="129">
        <f t="shared" si="3"/>
        <v>0</v>
      </c>
      <c r="H78" s="12"/>
      <c r="I78" s="206"/>
      <c r="J78" s="12" t="s">
        <v>42</v>
      </c>
      <c r="K78" s="12" t="s">
        <v>42</v>
      </c>
      <c r="L78" s="12" t="s">
        <v>42</v>
      </c>
      <c r="M78" s="12" t="s">
        <v>42</v>
      </c>
    </row>
    <row r="79" spans="1:13" s="183" customFormat="1" ht="24.75" customHeight="1">
      <c r="A79" s="58">
        <v>72</v>
      </c>
      <c r="B79" s="202"/>
      <c r="C79" s="182"/>
      <c r="D79" s="182"/>
      <c r="E79" s="182"/>
      <c r="F79" s="129">
        <f t="shared" si="2"/>
        <v>0</v>
      </c>
      <c r="G79" s="129">
        <f t="shared" si="3"/>
        <v>0</v>
      </c>
      <c r="H79" s="12"/>
      <c r="I79" s="206"/>
      <c r="J79" s="12" t="s">
        <v>42</v>
      </c>
      <c r="K79" s="12" t="s">
        <v>42</v>
      </c>
      <c r="L79" s="12" t="s">
        <v>42</v>
      </c>
      <c r="M79" s="12" t="s">
        <v>42</v>
      </c>
    </row>
    <row r="80" spans="1:13" s="183" customFormat="1" ht="24.75" customHeight="1">
      <c r="A80" s="58">
        <v>73</v>
      </c>
      <c r="B80" s="202"/>
      <c r="C80" s="182"/>
      <c r="D80" s="182"/>
      <c r="E80" s="182"/>
      <c r="F80" s="129">
        <f t="shared" si="2"/>
        <v>0</v>
      </c>
      <c r="G80" s="129">
        <f t="shared" si="3"/>
        <v>0</v>
      </c>
      <c r="H80" s="12"/>
      <c r="I80" s="206"/>
      <c r="J80" s="12" t="s">
        <v>42</v>
      </c>
      <c r="K80" s="12" t="s">
        <v>42</v>
      </c>
      <c r="L80" s="12" t="s">
        <v>42</v>
      </c>
      <c r="M80" s="12" t="s">
        <v>42</v>
      </c>
    </row>
    <row r="81" spans="1:13" s="183" customFormat="1" ht="24.75" customHeight="1">
      <c r="A81" s="58">
        <v>74</v>
      </c>
      <c r="B81" s="202"/>
      <c r="C81" s="182"/>
      <c r="D81" s="182"/>
      <c r="E81" s="182"/>
      <c r="F81" s="129">
        <f t="shared" si="2"/>
        <v>0</v>
      </c>
      <c r="G81" s="129">
        <f t="shared" si="3"/>
        <v>0</v>
      </c>
      <c r="H81" s="12"/>
      <c r="I81" s="206"/>
      <c r="J81" s="12" t="s">
        <v>42</v>
      </c>
      <c r="K81" s="12" t="s">
        <v>42</v>
      </c>
      <c r="L81" s="12" t="s">
        <v>42</v>
      </c>
      <c r="M81" s="12" t="s">
        <v>42</v>
      </c>
    </row>
    <row r="82" spans="1:13" s="183" customFormat="1" ht="24.75" customHeight="1">
      <c r="A82" s="58">
        <v>75</v>
      </c>
      <c r="B82" s="202"/>
      <c r="C82" s="182"/>
      <c r="D82" s="182"/>
      <c r="E82" s="182"/>
      <c r="F82" s="129">
        <f t="shared" si="2"/>
        <v>0</v>
      </c>
      <c r="G82" s="129">
        <f t="shared" si="3"/>
        <v>0</v>
      </c>
      <c r="H82" s="12"/>
      <c r="I82" s="206"/>
      <c r="J82" s="12" t="s">
        <v>42</v>
      </c>
      <c r="K82" s="12" t="s">
        <v>42</v>
      </c>
      <c r="L82" s="12" t="s">
        <v>42</v>
      </c>
      <c r="M82" s="12" t="s">
        <v>42</v>
      </c>
    </row>
    <row r="83" spans="1:13" s="183" customFormat="1" ht="24.75" customHeight="1">
      <c r="A83" s="58">
        <v>76</v>
      </c>
      <c r="B83" s="202"/>
      <c r="C83" s="182"/>
      <c r="D83" s="182"/>
      <c r="E83" s="182"/>
      <c r="F83" s="129">
        <f t="shared" si="2"/>
        <v>0</v>
      </c>
      <c r="G83" s="129">
        <f t="shared" si="3"/>
        <v>0</v>
      </c>
      <c r="H83" s="12"/>
      <c r="I83" s="206"/>
      <c r="J83" s="12" t="s">
        <v>42</v>
      </c>
      <c r="K83" s="12" t="s">
        <v>42</v>
      </c>
      <c r="L83" s="12" t="s">
        <v>42</v>
      </c>
      <c r="M83" s="12" t="s">
        <v>42</v>
      </c>
    </row>
    <row r="84" spans="1:13" s="183" customFormat="1" ht="24.75" customHeight="1">
      <c r="A84" s="58">
        <v>77</v>
      </c>
      <c r="B84" s="202"/>
      <c r="C84" s="182"/>
      <c r="D84" s="182"/>
      <c r="E84" s="182"/>
      <c r="F84" s="129">
        <f t="shared" si="2"/>
        <v>0</v>
      </c>
      <c r="G84" s="129">
        <f t="shared" si="3"/>
        <v>0</v>
      </c>
      <c r="H84" s="12"/>
      <c r="I84" s="206"/>
      <c r="J84" s="12" t="s">
        <v>42</v>
      </c>
      <c r="K84" s="12" t="s">
        <v>42</v>
      </c>
      <c r="L84" s="12" t="s">
        <v>42</v>
      </c>
      <c r="M84" s="12" t="s">
        <v>42</v>
      </c>
    </row>
    <row r="85" spans="1:13" s="183" customFormat="1" ht="24.75" customHeight="1">
      <c r="A85" s="58">
        <v>78</v>
      </c>
      <c r="B85" s="202"/>
      <c r="C85" s="182"/>
      <c r="D85" s="182"/>
      <c r="E85" s="182"/>
      <c r="F85" s="129">
        <f t="shared" si="2"/>
        <v>0</v>
      </c>
      <c r="G85" s="129">
        <f t="shared" si="3"/>
        <v>0</v>
      </c>
      <c r="H85" s="12"/>
      <c r="I85" s="206"/>
      <c r="J85" s="12" t="s">
        <v>42</v>
      </c>
      <c r="K85" s="12" t="s">
        <v>42</v>
      </c>
      <c r="L85" s="12" t="s">
        <v>42</v>
      </c>
      <c r="M85" s="12" t="s">
        <v>42</v>
      </c>
    </row>
    <row r="86" spans="1:13" s="183" customFormat="1" ht="24.75" customHeight="1">
      <c r="A86" s="58">
        <v>79</v>
      </c>
      <c r="B86" s="202"/>
      <c r="C86" s="182"/>
      <c r="D86" s="182"/>
      <c r="E86" s="182"/>
      <c r="F86" s="129">
        <f t="shared" si="2"/>
        <v>0</v>
      </c>
      <c r="G86" s="129">
        <f t="shared" si="3"/>
        <v>0</v>
      </c>
      <c r="H86" s="12"/>
      <c r="I86" s="206"/>
      <c r="J86" s="12" t="s">
        <v>42</v>
      </c>
      <c r="K86" s="12" t="s">
        <v>42</v>
      </c>
      <c r="L86" s="12" t="s">
        <v>42</v>
      </c>
      <c r="M86" s="12" t="s">
        <v>42</v>
      </c>
    </row>
    <row r="87" spans="1:13" s="183" customFormat="1" ht="24.75" customHeight="1">
      <c r="A87" s="58">
        <v>80</v>
      </c>
      <c r="B87" s="202"/>
      <c r="C87" s="182"/>
      <c r="D87" s="182"/>
      <c r="E87" s="182"/>
      <c r="F87" s="129">
        <f t="shared" si="2"/>
        <v>0</v>
      </c>
      <c r="G87" s="129">
        <f t="shared" si="3"/>
        <v>0</v>
      </c>
      <c r="H87" s="12"/>
      <c r="I87" s="206"/>
      <c r="J87" s="12" t="s">
        <v>42</v>
      </c>
      <c r="K87" s="12" t="s">
        <v>42</v>
      </c>
      <c r="L87" s="12" t="s">
        <v>42</v>
      </c>
      <c r="M87" s="12" t="s">
        <v>42</v>
      </c>
    </row>
    <row r="88" spans="1:13" s="183" customFormat="1" ht="24.75" customHeight="1">
      <c r="A88" s="58">
        <v>81</v>
      </c>
      <c r="B88" s="202"/>
      <c r="C88" s="182"/>
      <c r="D88" s="182"/>
      <c r="E88" s="182"/>
      <c r="F88" s="129">
        <f t="shared" si="2"/>
        <v>0</v>
      </c>
      <c r="G88" s="129">
        <f t="shared" si="3"/>
        <v>0</v>
      </c>
      <c r="H88" s="12"/>
      <c r="I88" s="206"/>
      <c r="J88" s="12" t="s">
        <v>42</v>
      </c>
      <c r="K88" s="12" t="s">
        <v>42</v>
      </c>
      <c r="L88" s="12" t="s">
        <v>42</v>
      </c>
      <c r="M88" s="12" t="s">
        <v>42</v>
      </c>
    </row>
    <row r="89" spans="1:13" s="183" customFormat="1" ht="24.75" customHeight="1">
      <c r="A89" s="58">
        <v>82</v>
      </c>
      <c r="B89" s="202"/>
      <c r="C89" s="182"/>
      <c r="D89" s="182"/>
      <c r="E89" s="182"/>
      <c r="F89" s="129">
        <f t="shared" si="2"/>
        <v>0</v>
      </c>
      <c r="G89" s="129">
        <f t="shared" si="3"/>
        <v>0</v>
      </c>
      <c r="H89" s="12"/>
      <c r="I89" s="206"/>
      <c r="J89" s="12" t="s">
        <v>42</v>
      </c>
      <c r="K89" s="12" t="s">
        <v>42</v>
      </c>
      <c r="L89" s="12" t="s">
        <v>42</v>
      </c>
      <c r="M89" s="12" t="s">
        <v>42</v>
      </c>
    </row>
    <row r="90" spans="1:13" s="183" customFormat="1" ht="24.75" customHeight="1">
      <c r="A90" s="58">
        <v>83</v>
      </c>
      <c r="B90" s="202"/>
      <c r="C90" s="182"/>
      <c r="D90" s="182"/>
      <c r="E90" s="182"/>
      <c r="F90" s="129">
        <f t="shared" si="2"/>
        <v>0</v>
      </c>
      <c r="G90" s="129">
        <f t="shared" si="3"/>
        <v>0</v>
      </c>
      <c r="H90" s="12"/>
      <c r="I90" s="206"/>
      <c r="J90" s="12" t="s">
        <v>42</v>
      </c>
      <c r="K90" s="12" t="s">
        <v>42</v>
      </c>
      <c r="L90" s="12" t="s">
        <v>42</v>
      </c>
      <c r="M90" s="12" t="s">
        <v>42</v>
      </c>
    </row>
    <row r="91" spans="1:13" s="183" customFormat="1" ht="24.75" customHeight="1">
      <c r="A91" s="58">
        <v>84</v>
      </c>
      <c r="B91" s="202"/>
      <c r="C91" s="182"/>
      <c r="D91" s="182"/>
      <c r="E91" s="182"/>
      <c r="F91" s="129">
        <f t="shared" si="2"/>
        <v>0</v>
      </c>
      <c r="G91" s="129">
        <f t="shared" si="3"/>
        <v>0</v>
      </c>
      <c r="H91" s="12"/>
      <c r="I91" s="206"/>
      <c r="J91" s="12" t="s">
        <v>42</v>
      </c>
      <c r="K91" s="12" t="s">
        <v>42</v>
      </c>
      <c r="L91" s="12" t="s">
        <v>42</v>
      </c>
      <c r="M91" s="12" t="s">
        <v>42</v>
      </c>
    </row>
    <row r="92" spans="1:13" s="183" customFormat="1" ht="24.75" customHeight="1">
      <c r="A92" s="58">
        <v>85</v>
      </c>
      <c r="B92" s="202"/>
      <c r="C92" s="182"/>
      <c r="D92" s="182"/>
      <c r="E92" s="182"/>
      <c r="F92" s="129">
        <f t="shared" si="2"/>
        <v>0</v>
      </c>
      <c r="G92" s="129">
        <f t="shared" si="3"/>
        <v>0</v>
      </c>
      <c r="H92" s="12"/>
      <c r="I92" s="206"/>
      <c r="J92" s="12" t="s">
        <v>42</v>
      </c>
      <c r="K92" s="12" t="s">
        <v>42</v>
      </c>
      <c r="L92" s="12" t="s">
        <v>42</v>
      </c>
      <c r="M92" s="12" t="s">
        <v>42</v>
      </c>
    </row>
    <row r="93" spans="1:13" s="183" customFormat="1" ht="24.75" customHeight="1">
      <c r="A93" s="58">
        <v>86</v>
      </c>
      <c r="B93" s="202"/>
      <c r="C93" s="182"/>
      <c r="D93" s="182"/>
      <c r="E93" s="182"/>
      <c r="F93" s="129">
        <f t="shared" si="2"/>
        <v>0</v>
      </c>
      <c r="G93" s="129">
        <f t="shared" si="3"/>
        <v>0</v>
      </c>
      <c r="H93" s="12"/>
      <c r="I93" s="206"/>
      <c r="J93" s="12" t="s">
        <v>42</v>
      </c>
      <c r="K93" s="12" t="s">
        <v>42</v>
      </c>
      <c r="L93" s="12" t="s">
        <v>42</v>
      </c>
      <c r="M93" s="12" t="s">
        <v>42</v>
      </c>
    </row>
    <row r="94" spans="1:13" s="183" customFormat="1" ht="24.75" customHeight="1">
      <c r="A94" s="58">
        <v>87</v>
      </c>
      <c r="B94" s="202"/>
      <c r="C94" s="182"/>
      <c r="D94" s="182"/>
      <c r="E94" s="182"/>
      <c r="F94" s="129">
        <f t="shared" si="2"/>
        <v>0</v>
      </c>
      <c r="G94" s="129">
        <f t="shared" si="3"/>
        <v>0</v>
      </c>
      <c r="H94" s="12"/>
      <c r="I94" s="206"/>
      <c r="J94" s="12" t="s">
        <v>42</v>
      </c>
      <c r="K94" s="12" t="s">
        <v>42</v>
      </c>
      <c r="L94" s="12" t="s">
        <v>42</v>
      </c>
      <c r="M94" s="12" t="s">
        <v>42</v>
      </c>
    </row>
    <row r="95" spans="1:13" s="183" customFormat="1" ht="24.75" customHeight="1">
      <c r="A95" s="58">
        <v>88</v>
      </c>
      <c r="B95" s="204"/>
      <c r="C95" s="182"/>
      <c r="D95" s="182"/>
      <c r="E95" s="182"/>
      <c r="F95" s="129">
        <f t="shared" si="2"/>
        <v>0</v>
      </c>
      <c r="G95" s="129">
        <f t="shared" si="3"/>
        <v>0</v>
      </c>
      <c r="H95" s="12"/>
      <c r="I95" s="206"/>
      <c r="J95" s="12" t="s">
        <v>42</v>
      </c>
      <c r="K95" s="12" t="s">
        <v>42</v>
      </c>
      <c r="L95" s="12" t="s">
        <v>42</v>
      </c>
      <c r="M95" s="12" t="s">
        <v>42</v>
      </c>
    </row>
    <row r="96" spans="1:13" s="183" customFormat="1" ht="24.75" customHeight="1">
      <c r="A96" s="58">
        <v>89</v>
      </c>
      <c r="B96" s="201"/>
      <c r="C96" s="182"/>
      <c r="D96" s="182"/>
      <c r="E96" s="182"/>
      <c r="F96" s="129">
        <f t="shared" si="2"/>
        <v>0</v>
      </c>
      <c r="G96" s="129">
        <f t="shared" si="3"/>
        <v>0</v>
      </c>
      <c r="H96" s="12"/>
      <c r="I96" s="206"/>
      <c r="J96" s="12" t="s">
        <v>42</v>
      </c>
      <c r="K96" s="12" t="s">
        <v>42</v>
      </c>
      <c r="L96" s="12" t="s">
        <v>42</v>
      </c>
      <c r="M96" s="12" t="s">
        <v>42</v>
      </c>
    </row>
    <row r="97" spans="1:13" s="183" customFormat="1" ht="24.75" customHeight="1">
      <c r="A97" s="58">
        <v>90</v>
      </c>
      <c r="B97" s="201"/>
      <c r="C97" s="182"/>
      <c r="D97" s="182"/>
      <c r="E97" s="182"/>
      <c r="F97" s="129">
        <f t="shared" si="2"/>
        <v>0</v>
      </c>
      <c r="G97" s="129">
        <f t="shared" si="3"/>
        <v>0</v>
      </c>
      <c r="H97" s="12"/>
      <c r="I97" s="206"/>
      <c r="J97" s="12" t="s">
        <v>42</v>
      </c>
      <c r="K97" s="12" t="s">
        <v>42</v>
      </c>
      <c r="L97" s="12" t="s">
        <v>42</v>
      </c>
      <c r="M97" s="12" t="s">
        <v>42</v>
      </c>
    </row>
    <row r="98" spans="1:13" s="183" customFormat="1" ht="24.75" customHeight="1">
      <c r="A98" s="58">
        <v>91</v>
      </c>
      <c r="B98" s="205"/>
      <c r="C98" s="182"/>
      <c r="D98" s="182"/>
      <c r="E98" s="182"/>
      <c r="F98" s="129">
        <f t="shared" si="2"/>
        <v>0</v>
      </c>
      <c r="G98" s="129">
        <f t="shared" si="3"/>
        <v>0</v>
      </c>
      <c r="H98" s="12"/>
      <c r="I98" s="206"/>
      <c r="J98" s="12" t="s">
        <v>42</v>
      </c>
      <c r="K98" s="12" t="s">
        <v>42</v>
      </c>
      <c r="L98" s="12" t="s">
        <v>42</v>
      </c>
      <c r="M98" s="12" t="s">
        <v>42</v>
      </c>
    </row>
    <row r="99" spans="1:13" s="183" customFormat="1" ht="24.75" customHeight="1">
      <c r="A99" s="58">
        <v>92</v>
      </c>
      <c r="B99" s="201"/>
      <c r="C99" s="182"/>
      <c r="D99" s="182"/>
      <c r="E99" s="182"/>
      <c r="F99" s="129">
        <f t="shared" si="2"/>
        <v>0</v>
      </c>
      <c r="G99" s="129">
        <f t="shared" si="3"/>
        <v>0</v>
      </c>
      <c r="H99" s="12"/>
      <c r="I99" s="206"/>
      <c r="J99" s="12" t="s">
        <v>42</v>
      </c>
      <c r="K99" s="12" t="s">
        <v>42</v>
      </c>
      <c r="L99" s="12" t="s">
        <v>42</v>
      </c>
      <c r="M99" s="12" t="s">
        <v>42</v>
      </c>
    </row>
    <row r="100" spans="1:13" s="183" customFormat="1" ht="24.75" customHeight="1">
      <c r="A100" s="58">
        <v>93</v>
      </c>
      <c r="B100" s="201"/>
      <c r="C100" s="182"/>
      <c r="D100" s="182"/>
      <c r="E100" s="182"/>
      <c r="F100" s="129">
        <f t="shared" si="2"/>
        <v>0</v>
      </c>
      <c r="G100" s="129">
        <f t="shared" si="3"/>
        <v>0</v>
      </c>
      <c r="H100" s="12"/>
      <c r="I100" s="206"/>
      <c r="J100" s="12" t="s">
        <v>42</v>
      </c>
      <c r="K100" s="12" t="s">
        <v>42</v>
      </c>
      <c r="L100" s="12" t="s">
        <v>42</v>
      </c>
      <c r="M100" s="12" t="s">
        <v>42</v>
      </c>
    </row>
    <row r="101" spans="1:13" s="183" customFormat="1" ht="24.75" customHeight="1">
      <c r="A101" s="58">
        <v>94</v>
      </c>
      <c r="B101" s="201"/>
      <c r="C101" s="182"/>
      <c r="D101" s="182"/>
      <c r="E101" s="182"/>
      <c r="F101" s="129">
        <f t="shared" si="2"/>
        <v>0</v>
      </c>
      <c r="G101" s="129">
        <f t="shared" si="3"/>
        <v>0</v>
      </c>
      <c r="H101" s="12"/>
      <c r="I101" s="206"/>
      <c r="J101" s="12" t="s">
        <v>42</v>
      </c>
      <c r="K101" s="12" t="s">
        <v>42</v>
      </c>
      <c r="L101" s="12" t="s">
        <v>42</v>
      </c>
      <c r="M101" s="12" t="s">
        <v>42</v>
      </c>
    </row>
    <row r="102" spans="1:13" s="183" customFormat="1" ht="24.75" customHeight="1">
      <c r="A102" s="58">
        <v>95</v>
      </c>
      <c r="B102" s="201"/>
      <c r="C102" s="182"/>
      <c r="D102" s="182"/>
      <c r="E102" s="182"/>
      <c r="F102" s="129">
        <f t="shared" si="2"/>
        <v>0</v>
      </c>
      <c r="G102" s="129">
        <f t="shared" si="3"/>
        <v>0</v>
      </c>
      <c r="H102" s="12"/>
      <c r="I102" s="206"/>
      <c r="J102" s="12" t="s">
        <v>42</v>
      </c>
      <c r="K102" s="12" t="s">
        <v>42</v>
      </c>
      <c r="L102" s="12" t="s">
        <v>42</v>
      </c>
      <c r="M102" s="12" t="s">
        <v>42</v>
      </c>
    </row>
    <row r="103" spans="1:13" s="183" customFormat="1" ht="24.75" customHeight="1">
      <c r="A103" s="58">
        <v>96</v>
      </c>
      <c r="B103" s="201"/>
      <c r="C103" s="182"/>
      <c r="D103" s="182"/>
      <c r="E103" s="182"/>
      <c r="F103" s="129">
        <f t="shared" si="2"/>
        <v>0</v>
      </c>
      <c r="G103" s="129">
        <f t="shared" si="3"/>
        <v>0</v>
      </c>
      <c r="H103" s="12"/>
      <c r="I103" s="206"/>
      <c r="J103" s="12" t="s">
        <v>42</v>
      </c>
      <c r="K103" s="12" t="s">
        <v>42</v>
      </c>
      <c r="L103" s="12" t="s">
        <v>42</v>
      </c>
      <c r="M103" s="12" t="s">
        <v>42</v>
      </c>
    </row>
    <row r="104" spans="1:13" s="183" customFormat="1" ht="24.75" customHeight="1">
      <c r="A104" s="58">
        <v>97</v>
      </c>
      <c r="B104" s="201"/>
      <c r="C104" s="182"/>
      <c r="D104" s="182"/>
      <c r="E104" s="182"/>
      <c r="F104" s="129">
        <f t="shared" si="2"/>
        <v>0</v>
      </c>
      <c r="G104" s="129">
        <f t="shared" si="3"/>
        <v>0</v>
      </c>
      <c r="H104" s="12"/>
      <c r="I104" s="206"/>
      <c r="J104" s="12" t="s">
        <v>42</v>
      </c>
      <c r="K104" s="12" t="s">
        <v>42</v>
      </c>
      <c r="L104" s="12" t="s">
        <v>42</v>
      </c>
      <c r="M104" s="12" t="s">
        <v>42</v>
      </c>
    </row>
    <row r="105" spans="1:13" s="183" customFormat="1" ht="24.75" customHeight="1">
      <c r="A105" s="58">
        <v>98</v>
      </c>
      <c r="B105" s="201"/>
      <c r="C105" s="182"/>
      <c r="D105" s="182"/>
      <c r="E105" s="182"/>
      <c r="F105" s="129">
        <f t="shared" si="2"/>
        <v>0</v>
      </c>
      <c r="G105" s="129">
        <f t="shared" si="3"/>
        <v>0</v>
      </c>
      <c r="H105" s="12"/>
      <c r="I105" s="206"/>
      <c r="J105" s="12" t="s">
        <v>42</v>
      </c>
      <c r="K105" s="12" t="s">
        <v>42</v>
      </c>
      <c r="L105" s="12" t="s">
        <v>42</v>
      </c>
      <c r="M105" s="12" t="s">
        <v>42</v>
      </c>
    </row>
    <row r="106" spans="1:13" s="183" customFormat="1" ht="24.75" customHeight="1">
      <c r="A106" s="58">
        <v>99</v>
      </c>
      <c r="B106" s="201"/>
      <c r="C106" s="182"/>
      <c r="D106" s="182"/>
      <c r="E106" s="182"/>
      <c r="F106" s="129">
        <f t="shared" si="2"/>
        <v>0</v>
      </c>
      <c r="G106" s="129">
        <f t="shared" si="3"/>
        <v>0</v>
      </c>
      <c r="H106" s="12"/>
      <c r="I106" s="206"/>
      <c r="J106" s="12" t="s">
        <v>42</v>
      </c>
      <c r="K106" s="12" t="s">
        <v>42</v>
      </c>
      <c r="L106" s="12" t="s">
        <v>42</v>
      </c>
      <c r="M106" s="12" t="s">
        <v>42</v>
      </c>
    </row>
    <row r="107" spans="1:13" s="183" customFormat="1" ht="24.75" customHeight="1">
      <c r="A107" s="58">
        <v>100</v>
      </c>
      <c r="B107" s="201"/>
      <c r="C107" s="182"/>
      <c r="D107" s="182"/>
      <c r="E107" s="182"/>
      <c r="F107" s="129">
        <f t="shared" si="2"/>
        <v>0</v>
      </c>
      <c r="G107" s="129">
        <f t="shared" si="3"/>
        <v>0</v>
      </c>
      <c r="H107" s="12"/>
      <c r="I107" s="206"/>
      <c r="J107" s="12" t="s">
        <v>42</v>
      </c>
      <c r="K107" s="12" t="s">
        <v>42</v>
      </c>
      <c r="L107" s="12" t="s">
        <v>42</v>
      </c>
      <c r="M107" s="12" t="s">
        <v>42</v>
      </c>
    </row>
    <row r="108" spans="1:13" s="183" customFormat="1" ht="24.75" customHeight="1">
      <c r="A108" s="58">
        <v>101</v>
      </c>
      <c r="B108" s="205"/>
      <c r="C108" s="182"/>
      <c r="D108" s="182"/>
      <c r="E108" s="182"/>
      <c r="F108" s="129">
        <f t="shared" si="2"/>
        <v>0</v>
      </c>
      <c r="G108" s="129">
        <f t="shared" si="3"/>
        <v>0</v>
      </c>
      <c r="H108" s="12"/>
      <c r="I108" s="206"/>
      <c r="J108" s="12" t="s">
        <v>42</v>
      </c>
      <c r="K108" s="12" t="s">
        <v>42</v>
      </c>
      <c r="L108" s="12" t="s">
        <v>42</v>
      </c>
      <c r="M108" s="12" t="s">
        <v>42</v>
      </c>
    </row>
    <row r="109" spans="1:13" s="183" customFormat="1" ht="24.75" customHeight="1">
      <c r="A109" s="58">
        <v>102</v>
      </c>
      <c r="B109" s="201"/>
      <c r="C109" s="182"/>
      <c r="D109" s="182"/>
      <c r="E109" s="182"/>
      <c r="F109" s="129">
        <f t="shared" si="2"/>
        <v>0</v>
      </c>
      <c r="G109" s="129">
        <f t="shared" si="3"/>
        <v>0</v>
      </c>
      <c r="H109" s="12"/>
      <c r="I109" s="206"/>
      <c r="J109" s="12" t="s">
        <v>42</v>
      </c>
      <c r="K109" s="12" t="s">
        <v>42</v>
      </c>
      <c r="L109" s="12" t="s">
        <v>42</v>
      </c>
      <c r="M109" s="12" t="s">
        <v>42</v>
      </c>
    </row>
    <row r="110" spans="1:13" s="183" customFormat="1" ht="24.75" customHeight="1">
      <c r="A110" s="58">
        <v>103</v>
      </c>
      <c r="B110" s="201"/>
      <c r="C110" s="182"/>
      <c r="D110" s="182"/>
      <c r="E110" s="182"/>
      <c r="F110" s="129">
        <f t="shared" si="2"/>
        <v>0</v>
      </c>
      <c r="G110" s="129">
        <f t="shared" si="3"/>
        <v>0</v>
      </c>
      <c r="H110" s="12"/>
      <c r="I110" s="206"/>
      <c r="J110" s="12" t="s">
        <v>42</v>
      </c>
      <c r="K110" s="12" t="s">
        <v>42</v>
      </c>
      <c r="L110" s="12" t="s">
        <v>42</v>
      </c>
      <c r="M110" s="12" t="s">
        <v>42</v>
      </c>
    </row>
    <row r="111" spans="1:13" s="183" customFormat="1" ht="24.75" customHeight="1" thickBot="1">
      <c r="A111" s="58">
        <v>104</v>
      </c>
      <c r="B111" s="201"/>
      <c r="C111" s="182"/>
      <c r="D111" s="182"/>
      <c r="E111" s="182"/>
      <c r="F111" s="129">
        <f t="shared" si="2"/>
        <v>0</v>
      </c>
      <c r="G111" s="129">
        <f t="shared" si="3"/>
        <v>0</v>
      </c>
      <c r="H111" s="12"/>
      <c r="I111" s="206"/>
      <c r="J111" s="12" t="s">
        <v>42</v>
      </c>
      <c r="K111" s="12" t="s">
        <v>42</v>
      </c>
      <c r="L111" s="12" t="s">
        <v>42</v>
      </c>
      <c r="M111" s="12" t="s">
        <v>42</v>
      </c>
    </row>
    <row r="112" spans="1:13" s="1" customFormat="1" ht="26.25" customHeight="1">
      <c r="A112" s="434" t="s">
        <v>37</v>
      </c>
      <c r="B112" s="455"/>
      <c r="C112" s="38" t="s">
        <v>34</v>
      </c>
      <c r="D112" s="38" t="s">
        <v>34</v>
      </c>
      <c r="E112" s="38" t="s">
        <v>34</v>
      </c>
      <c r="F112" s="107">
        <f aca="true" t="shared" si="4" ref="F112:G123">H112+J112+L112</f>
        <v>0</v>
      </c>
      <c r="G112" s="107">
        <f t="shared" si="4"/>
        <v>0</v>
      </c>
      <c r="H112" s="27">
        <f aca="true" t="shared" si="5" ref="H112:M112">SUM(H8:H111)</f>
        <v>0</v>
      </c>
      <c r="I112" s="27">
        <f t="shared" si="5"/>
        <v>0</v>
      </c>
      <c r="J112" s="27">
        <f t="shared" si="5"/>
        <v>0</v>
      </c>
      <c r="K112" s="27">
        <f t="shared" si="5"/>
        <v>0</v>
      </c>
      <c r="L112" s="27">
        <f t="shared" si="5"/>
        <v>0</v>
      </c>
      <c r="M112" s="108">
        <f t="shared" si="5"/>
        <v>0</v>
      </c>
    </row>
    <row r="113" spans="1:13" s="1" customFormat="1" ht="26.25" customHeight="1">
      <c r="A113" s="28"/>
      <c r="B113" s="29" t="s">
        <v>32</v>
      </c>
      <c r="C113" s="22" t="s">
        <v>34</v>
      </c>
      <c r="D113" s="22" t="s">
        <v>34</v>
      </c>
      <c r="E113" s="23" t="s">
        <v>16</v>
      </c>
      <c r="F113" s="105">
        <f>H113+J113+L113</f>
        <v>0</v>
      </c>
      <c r="G113" s="105">
        <f t="shared" si="4"/>
        <v>0</v>
      </c>
      <c r="H113" s="36"/>
      <c r="I113" s="36"/>
      <c r="J113" s="36"/>
      <c r="K113" s="36"/>
      <c r="L113" s="36"/>
      <c r="M113" s="109"/>
    </row>
    <row r="114" spans="1:13" s="1" customFormat="1" ht="21" customHeight="1" thickBot="1">
      <c r="A114" s="31"/>
      <c r="B114" s="32" t="s">
        <v>33</v>
      </c>
      <c r="C114" s="39" t="s">
        <v>34</v>
      </c>
      <c r="D114" s="39" t="s">
        <v>34</v>
      </c>
      <c r="E114" s="33" t="s">
        <v>17</v>
      </c>
      <c r="F114" s="110">
        <f>H114+J114+L114</f>
        <v>0</v>
      </c>
      <c r="G114" s="110">
        <f t="shared" si="4"/>
        <v>0</v>
      </c>
      <c r="H114" s="70"/>
      <c r="I114" s="70"/>
      <c r="J114" s="70"/>
      <c r="K114" s="70"/>
      <c r="L114" s="70"/>
      <c r="M114" s="111"/>
    </row>
    <row r="115" spans="1:13" s="1" customFormat="1" ht="17.25" customHeight="1">
      <c r="A115" s="59"/>
      <c r="B115" s="24" t="s">
        <v>11</v>
      </c>
      <c r="C115" s="25" t="s">
        <v>12</v>
      </c>
      <c r="D115" s="25" t="s">
        <v>16</v>
      </c>
      <c r="E115" s="25" t="s">
        <v>16</v>
      </c>
      <c r="F115" s="106">
        <f t="shared" si="4"/>
        <v>0</v>
      </c>
      <c r="G115" s="106">
        <f t="shared" si="4"/>
        <v>0</v>
      </c>
      <c r="H115" s="159"/>
      <c r="I115" s="159"/>
      <c r="J115" s="159"/>
      <c r="K115" s="159"/>
      <c r="L115" s="159"/>
      <c r="M115" s="159"/>
    </row>
    <row r="116" spans="1:13" s="1" customFormat="1" ht="17.25" customHeight="1">
      <c r="A116" s="60"/>
      <c r="B116" s="13" t="s">
        <v>13</v>
      </c>
      <c r="C116" s="18" t="s">
        <v>12</v>
      </c>
      <c r="D116" s="18" t="s">
        <v>14</v>
      </c>
      <c r="E116" s="18" t="s">
        <v>16</v>
      </c>
      <c r="F116" s="104">
        <f t="shared" si="4"/>
        <v>0</v>
      </c>
      <c r="G116" s="104">
        <f t="shared" si="4"/>
        <v>0</v>
      </c>
      <c r="H116" s="112"/>
      <c r="I116" s="112"/>
      <c r="J116" s="112"/>
      <c r="K116" s="112"/>
      <c r="L116" s="112"/>
      <c r="M116" s="112"/>
    </row>
    <row r="117" spans="1:13" s="1" customFormat="1" ht="15.75" customHeight="1">
      <c r="A117" s="60"/>
      <c r="B117" s="13" t="s">
        <v>15</v>
      </c>
      <c r="C117" s="18" t="s">
        <v>12</v>
      </c>
      <c r="D117" s="18" t="s">
        <v>16</v>
      </c>
      <c r="E117" s="18" t="s">
        <v>17</v>
      </c>
      <c r="F117" s="104">
        <f t="shared" si="4"/>
        <v>0</v>
      </c>
      <c r="G117" s="104">
        <f t="shared" si="4"/>
        <v>0</v>
      </c>
      <c r="H117" s="112"/>
      <c r="I117" s="112"/>
      <c r="J117" s="112"/>
      <c r="K117" s="112"/>
      <c r="L117" s="112"/>
      <c r="M117" s="112"/>
    </row>
    <row r="118" spans="1:13" s="1" customFormat="1" ht="21.75" customHeight="1">
      <c r="A118" s="60"/>
      <c r="B118" s="13" t="s">
        <v>18</v>
      </c>
      <c r="C118" s="18" t="s">
        <v>19</v>
      </c>
      <c r="D118" s="18" t="s">
        <v>16</v>
      </c>
      <c r="E118" s="18" t="s">
        <v>16</v>
      </c>
      <c r="F118" s="104">
        <f t="shared" si="4"/>
        <v>0</v>
      </c>
      <c r="G118" s="104">
        <f t="shared" si="4"/>
        <v>0</v>
      </c>
      <c r="H118" s="112"/>
      <c r="I118" s="112"/>
      <c r="J118" s="112"/>
      <c r="K118" s="112"/>
      <c r="L118" s="112"/>
      <c r="M118" s="112"/>
    </row>
    <row r="119" spans="1:13" s="1" customFormat="1" ht="15.75" customHeight="1">
      <c r="A119" s="60"/>
      <c r="B119" s="13" t="s">
        <v>20</v>
      </c>
      <c r="C119" s="18" t="s">
        <v>19</v>
      </c>
      <c r="D119" s="18" t="s">
        <v>16</v>
      </c>
      <c r="E119" s="18" t="s">
        <v>17</v>
      </c>
      <c r="F119" s="104">
        <f t="shared" si="4"/>
        <v>0</v>
      </c>
      <c r="G119" s="104">
        <f t="shared" si="4"/>
        <v>0</v>
      </c>
      <c r="H119" s="112"/>
      <c r="I119" s="112"/>
      <c r="J119" s="112"/>
      <c r="K119" s="112"/>
      <c r="L119" s="112"/>
      <c r="M119" s="112"/>
    </row>
    <row r="120" spans="1:13" s="1" customFormat="1" ht="23.25" customHeight="1">
      <c r="A120" s="60"/>
      <c r="B120" s="13" t="s">
        <v>22</v>
      </c>
      <c r="C120" s="18" t="s">
        <v>23</v>
      </c>
      <c r="D120" s="18" t="s">
        <v>16</v>
      </c>
      <c r="E120" s="18" t="s">
        <v>16</v>
      </c>
      <c r="F120" s="104">
        <f t="shared" si="4"/>
        <v>0</v>
      </c>
      <c r="G120" s="104">
        <f t="shared" si="4"/>
        <v>0</v>
      </c>
      <c r="H120" s="112"/>
      <c r="I120" s="112"/>
      <c r="J120" s="112"/>
      <c r="K120" s="112"/>
      <c r="L120" s="112"/>
      <c r="M120" s="112"/>
    </row>
    <row r="121" spans="1:13" s="1" customFormat="1" ht="24" customHeight="1">
      <c r="A121" s="60"/>
      <c r="B121" s="13" t="s">
        <v>25</v>
      </c>
      <c r="C121" s="18" t="s">
        <v>23</v>
      </c>
      <c r="D121" s="18" t="s">
        <v>16</v>
      </c>
      <c r="E121" s="18" t="s">
        <v>17</v>
      </c>
      <c r="F121" s="104">
        <f t="shared" si="4"/>
        <v>0</v>
      </c>
      <c r="G121" s="104">
        <f t="shared" si="4"/>
        <v>0</v>
      </c>
      <c r="H121" s="112"/>
      <c r="I121" s="112"/>
      <c r="J121" s="112"/>
      <c r="K121" s="112"/>
      <c r="L121" s="112"/>
      <c r="M121" s="112"/>
    </row>
    <row r="122" spans="1:13" s="1" customFormat="1" ht="24" customHeight="1">
      <c r="A122" s="60"/>
      <c r="B122" s="13" t="s">
        <v>30</v>
      </c>
      <c r="C122" s="18" t="s">
        <v>23</v>
      </c>
      <c r="D122" s="18" t="s">
        <v>24</v>
      </c>
      <c r="E122" s="18" t="s">
        <v>16</v>
      </c>
      <c r="F122" s="104">
        <f t="shared" si="4"/>
        <v>0</v>
      </c>
      <c r="G122" s="104">
        <f t="shared" si="4"/>
        <v>0</v>
      </c>
      <c r="H122" s="112"/>
      <c r="I122" s="112"/>
      <c r="J122" s="112"/>
      <c r="K122" s="112"/>
      <c r="L122" s="112"/>
      <c r="M122" s="112"/>
    </row>
    <row r="123" spans="1:13" s="14" customFormat="1" ht="24" customHeight="1">
      <c r="A123" s="60"/>
      <c r="B123" s="13" t="s">
        <v>31</v>
      </c>
      <c r="C123" s="18" t="s">
        <v>23</v>
      </c>
      <c r="D123" s="18" t="s">
        <v>24</v>
      </c>
      <c r="E123" s="18" t="s">
        <v>17</v>
      </c>
      <c r="F123" s="104">
        <f t="shared" si="4"/>
        <v>0</v>
      </c>
      <c r="G123" s="104">
        <f t="shared" si="4"/>
        <v>0</v>
      </c>
      <c r="H123" s="112"/>
      <c r="I123" s="112"/>
      <c r="J123" s="112"/>
      <c r="K123" s="112"/>
      <c r="L123" s="112"/>
      <c r="M123" s="112"/>
    </row>
    <row r="124" spans="1:20" ht="12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46"/>
      <c r="O124" s="46"/>
      <c r="P124" s="46"/>
      <c r="Q124" s="46"/>
      <c r="R124" s="46"/>
      <c r="S124" s="46"/>
      <c r="T124" s="46"/>
    </row>
    <row r="125" spans="1:20" ht="18.75">
      <c r="A125" s="7"/>
      <c r="B125" s="8"/>
      <c r="C125" s="8"/>
      <c r="D125" s="8"/>
      <c r="E125" s="8"/>
      <c r="F125" s="8"/>
      <c r="G125" s="8"/>
      <c r="H125" s="8"/>
      <c r="I125" s="8"/>
      <c r="J125" s="6"/>
      <c r="K125" s="6"/>
      <c r="L125" s="6"/>
      <c r="M125" s="6"/>
      <c r="N125" s="46"/>
      <c r="O125" s="46"/>
      <c r="P125" s="46"/>
      <c r="Q125" s="46"/>
      <c r="R125" s="46"/>
      <c r="S125" s="46"/>
      <c r="T125" s="46"/>
    </row>
    <row r="126" ht="18.75">
      <c r="A126" s="9"/>
    </row>
  </sheetData>
  <sheetProtection selectLockedCells="1" selectUnlockedCells="1"/>
  <mergeCells count="24">
    <mergeCell ref="A1:M1"/>
    <mergeCell ref="A2:M2"/>
    <mergeCell ref="A3:A6"/>
    <mergeCell ref="B3:B6"/>
    <mergeCell ref="C3:D3"/>
    <mergeCell ref="F3:G3"/>
    <mergeCell ref="H3:M3"/>
    <mergeCell ref="C4:C6"/>
    <mergeCell ref="D4:D6"/>
    <mergeCell ref="E4:E6"/>
    <mergeCell ref="L4:M4"/>
    <mergeCell ref="H5:H6"/>
    <mergeCell ref="I5:I6"/>
    <mergeCell ref="F5:F6"/>
    <mergeCell ref="G5:G6"/>
    <mergeCell ref="L5:L6"/>
    <mergeCell ref="M5:M6"/>
    <mergeCell ref="J5:J6"/>
    <mergeCell ref="K5:K6"/>
    <mergeCell ref="A7:E7"/>
    <mergeCell ref="A112:B112"/>
    <mergeCell ref="F4:G4"/>
    <mergeCell ref="H4:I4"/>
    <mergeCell ref="J4:K4"/>
  </mergeCells>
  <printOptions/>
  <pageMargins left="0.35433070866141736" right="0.15748031496062992" top="0.2362204724409449" bottom="0.7874015748031497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Пальцер Наталья Алексеевна</dc:creator>
  <cp:keywords/>
  <dc:description/>
  <cp:lastModifiedBy>Сергеева Анна Вячеславовна</cp:lastModifiedBy>
  <cp:lastPrinted>2022-03-31T07:14:01Z</cp:lastPrinted>
  <dcterms:created xsi:type="dcterms:W3CDTF">2013-06-27T12:25:05Z</dcterms:created>
  <dcterms:modified xsi:type="dcterms:W3CDTF">2022-12-28T09:04:01Z</dcterms:modified>
  <cp:category/>
  <cp:version/>
  <cp:contentType/>
  <cp:contentStatus/>
</cp:coreProperties>
</file>