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0" yWindow="0" windowWidth="16380" windowHeight="8190" tabRatio="732" activeTab="2"/>
  </bookViews>
  <sheets>
    <sheet name="Количественные результаты" sheetId="1" r:id="rId1"/>
    <sheet name="Результаты опросов" sheetId="2" r:id="rId2"/>
    <sheet name="Контрольные мероприятия" sheetId="3" r:id="rId3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51" i="1" l="1"/>
  <c r="T47" i="1"/>
  <c r="T48" i="1"/>
  <c r="T49" i="1"/>
  <c r="T50" i="1"/>
  <c r="T51" i="1"/>
  <c r="Q47" i="1"/>
  <c r="Q48" i="1"/>
  <c r="Q49" i="1"/>
  <c r="Q50" i="1"/>
  <c r="Q51" i="1"/>
  <c r="I47" i="1"/>
  <c r="I48" i="1"/>
  <c r="I49" i="1"/>
  <c r="I50" i="1"/>
  <c r="D47" i="1"/>
  <c r="C47" i="1" s="1"/>
  <c r="D48" i="1"/>
  <c r="C48" i="1" s="1"/>
  <c r="D49" i="1"/>
  <c r="C49" i="1" s="1"/>
  <c r="D50" i="1"/>
  <c r="C50" i="1" s="1"/>
  <c r="D51" i="1"/>
  <c r="T46" i="1"/>
  <c r="Q46" i="1"/>
  <c r="I46" i="1"/>
  <c r="D46" i="1"/>
  <c r="T42" i="1"/>
  <c r="T43" i="1"/>
  <c r="T44" i="1"/>
  <c r="T45" i="1"/>
  <c r="Q42" i="1"/>
  <c r="Q43" i="1"/>
  <c r="Q44" i="1"/>
  <c r="Q45" i="1"/>
  <c r="I42" i="1"/>
  <c r="I43" i="1"/>
  <c r="I44" i="1"/>
  <c r="I45" i="1"/>
  <c r="D42" i="1"/>
  <c r="C42" i="1" s="1"/>
  <c r="D43" i="1"/>
  <c r="C43" i="1" s="1"/>
  <c r="D44" i="1"/>
  <c r="C44" i="1" s="1"/>
  <c r="D45" i="1"/>
  <c r="C45" i="1" s="1"/>
  <c r="T34" i="1"/>
  <c r="I32" i="1"/>
  <c r="Q28" i="1"/>
  <c r="T27" i="1"/>
  <c r="T28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Q26" i="1"/>
  <c r="I23" i="1"/>
  <c r="I21" i="1"/>
  <c r="I20" i="1"/>
  <c r="I19" i="1"/>
  <c r="T15" i="1"/>
  <c r="I14" i="1"/>
  <c r="T5" i="1"/>
  <c r="Q5" i="1"/>
  <c r="I5" i="1"/>
  <c r="D5" i="1"/>
  <c r="T7" i="1"/>
  <c r="T8" i="1"/>
  <c r="T9" i="1"/>
  <c r="T10" i="1"/>
  <c r="T11" i="1"/>
  <c r="T12" i="1"/>
  <c r="T13" i="1"/>
  <c r="T14" i="1"/>
  <c r="T16" i="1"/>
  <c r="T17" i="1"/>
  <c r="T18" i="1"/>
  <c r="T19" i="1"/>
  <c r="T20" i="1"/>
  <c r="T21" i="1"/>
  <c r="T22" i="1"/>
  <c r="T23" i="1"/>
  <c r="T24" i="1"/>
  <c r="T25" i="1"/>
  <c r="T26" i="1"/>
  <c r="T29" i="1"/>
  <c r="T30" i="1"/>
  <c r="T31" i="1"/>
  <c r="T32" i="1"/>
  <c r="T33" i="1"/>
  <c r="T35" i="1"/>
  <c r="T36" i="1"/>
  <c r="T37" i="1"/>
  <c r="T38" i="1"/>
  <c r="T39" i="1"/>
  <c r="T40" i="1"/>
  <c r="T41" i="1"/>
  <c r="T6" i="1"/>
  <c r="Q7" i="1"/>
  <c r="Q8" i="1"/>
  <c r="Q9" i="1"/>
  <c r="Q10" i="1"/>
  <c r="Q11" i="1"/>
  <c r="Q12" i="1"/>
  <c r="Q13" i="1"/>
  <c r="Q14" i="1"/>
  <c r="Q15" i="1"/>
  <c r="Q16" i="1"/>
  <c r="Q17" i="1"/>
  <c r="C17" i="1" s="1"/>
  <c r="Q18" i="1"/>
  <c r="Q19" i="1"/>
  <c r="Q20" i="1"/>
  <c r="Q21" i="1"/>
  <c r="Q22" i="1"/>
  <c r="Q23" i="1"/>
  <c r="Q24" i="1"/>
  <c r="Q25" i="1"/>
  <c r="Q27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I7" i="1"/>
  <c r="C7" i="1" s="1"/>
  <c r="I8" i="1"/>
  <c r="C8" i="1" s="1"/>
  <c r="I9" i="1"/>
  <c r="C9" i="1" s="1"/>
  <c r="I10" i="1"/>
  <c r="C10" i="1" s="1"/>
  <c r="I11" i="1"/>
  <c r="C11" i="1" s="1"/>
  <c r="I12" i="1"/>
  <c r="C12" i="1" s="1"/>
  <c r="I13" i="1"/>
  <c r="C13" i="1" s="1"/>
  <c r="I15" i="1"/>
  <c r="C15" i="1" s="1"/>
  <c r="I16" i="1"/>
  <c r="C16" i="1" s="1"/>
  <c r="I18" i="1"/>
  <c r="C18" i="1" s="1"/>
  <c r="I22" i="1"/>
  <c r="C22" i="1" s="1"/>
  <c r="I24" i="1"/>
  <c r="C24" i="1" s="1"/>
  <c r="I25" i="1"/>
  <c r="C25" i="1" s="1"/>
  <c r="I26" i="1"/>
  <c r="C26" i="1" s="1"/>
  <c r="I27" i="1"/>
  <c r="I28" i="1"/>
  <c r="I29" i="1"/>
  <c r="I31" i="1"/>
  <c r="I33" i="1"/>
  <c r="I34" i="1"/>
  <c r="I35" i="1"/>
  <c r="I36" i="1"/>
  <c r="I37" i="1"/>
  <c r="I38" i="1"/>
  <c r="I39" i="1"/>
  <c r="I40" i="1"/>
  <c r="I41" i="1"/>
  <c r="D31" i="1"/>
  <c r="D32" i="1"/>
  <c r="C32" i="1" s="1"/>
  <c r="D33" i="1"/>
  <c r="D34" i="1"/>
  <c r="D35" i="1"/>
  <c r="D36" i="1"/>
  <c r="D37" i="1"/>
  <c r="D38" i="1"/>
  <c r="D39" i="1"/>
  <c r="D40" i="1"/>
  <c r="D41" i="1"/>
  <c r="I6" i="1"/>
  <c r="D6" i="1"/>
  <c r="Q6" i="1"/>
  <c r="C14" i="1" l="1"/>
  <c r="C19" i="1"/>
  <c r="C21" i="1"/>
  <c r="C20" i="1"/>
  <c r="C23" i="1"/>
  <c r="C51" i="1"/>
  <c r="C46" i="1"/>
  <c r="C41" i="1"/>
  <c r="C40" i="1"/>
  <c r="C39" i="1"/>
  <c r="C38" i="1"/>
  <c r="C37" i="1"/>
  <c r="C36" i="1"/>
  <c r="C35" i="1"/>
  <c r="C34" i="1"/>
  <c r="C33" i="1"/>
  <c r="C31" i="1"/>
  <c r="C30" i="1"/>
  <c r="C29" i="1"/>
  <c r="C28" i="1"/>
  <c r="C27" i="1"/>
  <c r="C5" i="1"/>
  <c r="C6" i="1"/>
</calcChain>
</file>

<file path=xl/sharedStrings.xml><?xml version="1.0" encoding="utf-8"?>
<sst xmlns="http://schemas.openxmlformats.org/spreadsheetml/2006/main" count="619" uniqueCount="248">
  <si>
    <t>Сведения о проведении опросов физических и юридических лиц</t>
  </si>
  <si>
    <t>Сфера деятельности</t>
  </si>
  <si>
    <t>Общественный совет</t>
  </si>
  <si>
    <t>Дата предоставления общественным советом результатов независимой оценки</t>
  </si>
  <si>
    <t>Период проведения независимой оценки</t>
  </si>
  <si>
    <t>Контрольные мероприятия по проведению независимой оценки качества оказания услуг организациями</t>
  </si>
  <si>
    <t>Содержание мероприятия</t>
  </si>
  <si>
    <t>Сводные результаты мероприятия</t>
  </si>
  <si>
    <t>Вопрос</t>
  </si>
  <si>
    <t>1 - потребители услуги</t>
  </si>
  <si>
    <t>ИНН</t>
  </si>
  <si>
    <t>КПП</t>
  </si>
  <si>
    <t>Результаты проведения мероприятия</t>
  </si>
  <si>
    <t>2 - Образование</t>
  </si>
  <si>
    <t>№</t>
  </si>
  <si>
    <t>Учреждения</t>
  </si>
  <si>
    <t>Интегральное значение по совокупности общих и дополнительных критериев</t>
  </si>
  <si>
    <t>Интегральное значение в части показателей, характеризующих общий критерий оценки</t>
  </si>
  <si>
    <t>0221000002 - Полнота и актуальность информации об организации, осуществляющей образовательную деятельность (далее -организация), и ее деятельности, размещенной на официальном сайте организации в информационно-телекоммуникационной сети «Интернет» (далее - сеть Интернет) (для государственных (муниципальных) организаций - информации, размещенной, в том числе на официальном сайте в сети Интернет www.bus.gov.ru)</t>
  </si>
  <si>
    <t>0221000004 - Доступность взаимодействия с получателями образовательных услуг по телефону, по электронной почте, с помощью электронных сервисов, предоставляемых на официальном сайте организации в сети Интернет, в том числе наличие возможности внесения предложений, направленных на улучшение работы организации</t>
  </si>
  <si>
    <t>0221000005 - 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сервисов, доступных на официальном сайте организации)</t>
  </si>
  <si>
    <t>0221000003 - Наличие на официальном сайте организации в сети Интернет сведений о педагогических работниках организации</t>
  </si>
  <si>
    <t>Показатели</t>
  </si>
  <si>
    <t>1 - критерий открытости и доступности информации об организации</t>
  </si>
  <si>
    <t>0222000004 - Наличие дополнительных образовательных программ</t>
  </si>
  <si>
    <t>0222000006 - Наличие возможности оказания психолого-педагогической, медицинской и социальной помощи обучающимся</t>
  </si>
  <si>
    <t>0222000001 - Материально-техническое и информационное обеспечение организации</t>
  </si>
  <si>
    <t>0222000005 - 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</t>
  </si>
  <si>
    <t>0222000003 - Условия для индивидуальной работы с обучающимися</t>
  </si>
  <si>
    <t>0222000002 - Наличие необходимых условий для охраны и укрепления здоровья, организации питания обучающихся</t>
  </si>
  <si>
    <t>0222000007 - Наличие условий организации обучения и воспитания обучающихся с ограниченными возможностями здоровья и инвалидов</t>
  </si>
  <si>
    <t>2 - критерий комфортности условий предоставлений услуг и доступности их получения</t>
  </si>
  <si>
    <t>0224000001 - Доля получателей образовательных услуг, положительно оценивающих доброжелательность и вежливость работников организации от общего числа опрошенных получателей образовательных услуг</t>
  </si>
  <si>
    <t>0224000002 - 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</t>
  </si>
  <si>
    <t>4 - критерий доброжелательности, вежливости, компетентности работников организации</t>
  </si>
  <si>
    <t>0225000001 - 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</t>
  </si>
  <si>
    <t>0225000003 - Доля получателей образовательных услуг, которые готовы рекомендовать организацию родственникам и знакомым, от общего числа опрошенных получателей образовательных услуг</t>
  </si>
  <si>
    <t>0225000002 - Доля получателей образовательных услуг, удовлетворенных качеством предоставляемых образовательных услуг, от общего числа опрошенных получателей образовательных услуг</t>
  </si>
  <si>
    <t>5 - критерий удовлетворенности качеством оказания услуг</t>
  </si>
  <si>
    <t>Общие критерии оценки</t>
  </si>
  <si>
    <t>По совокупности учреждений, включенных в перечень организаций, подлежащих независимой оценке</t>
  </si>
  <si>
    <t>Файл сформирован 09.12.2016 09:49</t>
  </si>
  <si>
    <t xml:space="preserve">016072700021 - Об Общественном совете по оценке качества работы муниципальных учреждений, оказывающих социальные услуги населению города в сферах образования, культуры, физической культуры и спорта, здравоохранения </t>
  </si>
  <si>
    <t>30.11.2016</t>
  </si>
  <si>
    <t>2016  год</t>
  </si>
  <si>
    <t>Заголовок опроса</t>
  </si>
  <si>
    <t>анкета для родителей</t>
  </si>
  <si>
    <t>Вид опроса</t>
  </si>
  <si>
    <t>3 - анкетный опрос</t>
  </si>
  <si>
    <t>Процедура опроса</t>
  </si>
  <si>
    <t>31 1 - индивидуальный опрос</t>
  </si>
  <si>
    <t>Степень охвата</t>
  </si>
  <si>
    <t>312 2 - выборочный опрос</t>
  </si>
  <si>
    <t>Категория респондентов</t>
  </si>
  <si>
    <t>Содержание и перечень ответов на вопросы, предусмотренных в опросе</t>
  </si>
  <si>
    <t>Типовые ответы</t>
  </si>
  <si>
    <t>1</t>
  </si>
  <si>
    <t>Полнота и актуальность информации об организации и ее деятельности</t>
  </si>
  <si>
    <t xml:space="preserve">1 неудовлетворительно, не устраивает (информация отсутствует);
2 плохо, не соответствует минимальным требованиям (информация представлена не полностью, не структурирована, не актуальна);
3 удовлетворительно, но со значительными недостатками(информация представлена полностью, плохо структурирована, не актуальна);
4 в целом хорошо, за исключением незначительных недостатков (информация представлена полностью, хорошо структурирована, частично не актуальна);
5 отлично, полностью удовлетворен(а) (информация размещена полностью, хорошо структурирована, актуальна);
</t>
  </si>
  <si>
    <t>2</t>
  </si>
  <si>
    <t>Наличие сведений о педагогических работниках организации</t>
  </si>
  <si>
    <t xml:space="preserve">1 неудовлетворительно, не устраивает(информация отсутствует);
2 плохо, не соответствует минимальным требованиям (информация представлена не полностью);
3 удовлетворительно, но со значительными недостатками (информация представлена полностью, но со значительными недостатками);
4 в целом хорошо, за исключением незначительных недостатков (информация представлена полностью, за исключением незначительных недостатков);
5 отлично, полностью удовлетворен(а) (информация размещена полностью, размещена актуальная информация);
</t>
  </si>
  <si>
    <t>3</t>
  </si>
  <si>
    <t>Доступность взаимодействия с получателями образовательных услуг по телефону, по электронной почте, с помощью электронных сервисов, в том числе наличие возможности внесения предложений, направленных на улучшение работы организации.</t>
  </si>
  <si>
    <t xml:space="preserve">1 неудовлетворительно, не устраивает (взаимодействие с участниками образовательного процессане обеспечено);
2 плохо, не соответствует минимальным требованиям (обеспечена работа телефона горячей линии по вопросам оказания образовательных услуг);
3 удовлетворительно, но со значительными недостатками (обеспечена работа телефона горячей линии, взаимодействие с участниками образовательного процессаобеспечено по электронной почте);
4 в целом хорошо, за исключением незначительных недостатков (обеспечена работа телефона горячей линии, налажено взаимодействие по электронной почте, на сайте организации функционирует гостевая книга);
5 отлично, полностью удовлетворен(а)(Обеспечена работа телефона горячей линии, налажено взаимодействие по электронной почте, на сайте организации функционирует гостевая книга, обеспечена техническая возможность проведения онлайн-опросов (анкетирование) с целью изучения мнений и получения предложений по разным направлениям деятельности образовательной организации).10
</t>
  </si>
  <si>
    <t>4</t>
  </si>
  <si>
    <t>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сервисов).</t>
  </si>
  <si>
    <t xml:space="preserve">1 неудовлетворительно, не устраивает (не обеспечена доступность сведений о ходе рассмотрения обращения граждан);
2 плохо, не соответствует минимальным требованиям (наличие статистической информации о ходе рассмотрения обращений граждан на сайте);
3 удовлетворительно, но со значительными недостатками (обеспечена возможность получить информацию о ходе рассмотрения обращений граждан по телефону);
4 в целом хорошо, за исключением незначительных недостатков (обеспечена возможность получить информацию о ходе рассмотрения обращений граждан по телефону, электронной почте);
5 отлично, полностью удовлетворен(а) (обеспечена техническая возможность получения сведений о ходе рассмотрения обращений граждан в режиме реального времени).
</t>
  </si>
  <si>
    <t>5</t>
  </si>
  <si>
    <t>Материально-техническое и информационное обеспечение организации</t>
  </si>
  <si>
    <t xml:space="preserve">1 неудовлетворительно, не устраивает(полностью отсутствуют электронные и бумажные средства обучения, читальные и методические кабинеты);
2 плохо, не соответствует минимальным требованиям (условия созданы частично, с использованием электронных средств обучения, без доступа в интернет);
3 удовлетворительно, но со значительными недостатками (в организации созданы условия для получения образования в рамках сетевой формы (интернет) реализации образовательных программ);
4 в целом хорошо, за исключением незначительных недостатков (в организации созданы условия для получения образования в рамках сетевой формы (интернет) реализации образовательных программ, а также с применением дистанционных образовательных программ);
5 отлично, полностью удовлетворен(а) (отлично, полностью удовлетворен(а)).
</t>
  </si>
  <si>
    <t>6</t>
  </si>
  <si>
    <t>Наличие дополнительных образовательных программ.</t>
  </si>
  <si>
    <t xml:space="preserve">1 неудовлетворительно, не устраивает (дополнительные образовательные программы не реализуются);
2 плохо, не соответствует минимальным требованиям (реализуется всего 1 дополнительная образовательная программа);
3 удовлетворительно, но со значительными недостатками (реализуется 2 дополнительных образовательных программа);
4 в целом хорошо, за исключением незначительных недостатков (реализуются 3 дополнительные образовательные программы);
5 отлично, полностью удовлетворен(а)(реализуются более 3 дополнительных образовательных программ).
</t>
  </si>
  <si>
    <t>7</t>
  </si>
  <si>
    <t>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мероприятиях.</t>
  </si>
  <si>
    <t xml:space="preserve">1 неудовлетворительно, не устраивает; (условия для развития творческих способностей не предоставлены);
2 плохо, не соответствует минимальным требованиям (предоставлены условия для участия обучающихся только в спортивных мероприятиях);
3 удовлетворительно, но со значительными недостатками (предоставлены условия для участия обучающихся в спортивных мероприятиях и частично в образовательных (олимпиады, выставки, смотры));
4 в целом хорошо, за исключением незначительных недостатков (предоставлены условия для участия обучающихся в спортивных мероприятиях и в образовательных (олимпиады, выставки, смотры), но только на региональном уровне);
5 отлично, полностью удовлетворен(а) (предоставлены все условия для участия обучающихся в международных и всероссийских олимпиадах и спортивных мероприятиях).
</t>
  </si>
  <si>
    <t>8</t>
  </si>
  <si>
    <t>Наличие возможности оказания психолого-педагогической, медицинской и социальной помощи обучающимся.</t>
  </si>
  <si>
    <t xml:space="preserve">1 неудовлетворительно, не устраивает (Отсутствуют условия для оказания вышеуказанных видов помощи);
2 плохо, не соответствует минимальным требованиям (вышеуказанные виды помощи оказываются некачественно);
3 удовлетворительно, но со значительными недостатками (имеется возможность качественно оказывать один из видов помощи (психолого-педагогической, медицинской или социальной));
4 в целом хорошо, за исключением незначительных недостатков (имеется возможность качественно оказывать как минимум 2 вида помощи (психолого-педагогической, медицинской или социальной));
5 отлично, полностью удовлетворен(а) (имеется возможность качественно оказывать все 3 вида помощи (психолого-педагогической, медицинской или социальной)).
</t>
  </si>
  <si>
    <t>9</t>
  </si>
  <si>
    <t>Наличие условий организации обучения и воспитания обучающихся с ограниченными возможностями здоровья и инвалидов.</t>
  </si>
  <si>
    <t xml:space="preserve">1 неудовлетворительно, не устраивает (условия полностью отсутствуют);
2 плохо, не соответствует минимальным требованиям (имеющиеся условия частично удовлетворяют потребностям обучающихся, в частности, предоставлено недостаточное количество мест для обучающихся, неудобное время проведения занятий (вечернее, ночное), организованные рабочие места – некомфортны);
3 удовлетворительно, но со значительными недостатками (организованных рабочих мест для обучения и их оснащение удовлетворительны, неудобно время проведения занятий и отсутствуют сопутствующие услуги);
4 в целом хорошо, за исключением незначительных недостатковусловия соответствуют потребностям, отсутствуют сопутствующие услуги (специально оснащенный туалет, специальные места подхода/подъезда);
5 отлично, полностью удовлетворен(а) (условия полностью соответствуют потребностям).
</t>
  </si>
  <si>
    <t>10</t>
  </si>
  <si>
    <t>Доброжелательность и вежливость работников.</t>
  </si>
  <si>
    <t xml:space="preserve">1 неудовлетворительно, не устраивает
2 удовлетворительно;
3 в целом хорошо, но есть недостатки;
4 полностью устраивает
</t>
  </si>
  <si>
    <t>11</t>
  </si>
  <si>
    <t>Компетентность работников</t>
  </si>
  <si>
    <t>12</t>
  </si>
  <si>
    <t>Удовлетворение материально-техническим обеспечением организации.</t>
  </si>
  <si>
    <t xml:space="preserve">1 неудовлетворительно, не устраивает;
2 удовлетворительно;
3 в целом хорошо, но есть недостатки;
4 полностью устраивает
</t>
  </si>
  <si>
    <t>13</t>
  </si>
  <si>
    <t>Удовлетворение качеством предоставляемых образовательных услуг.</t>
  </si>
  <si>
    <t>14</t>
  </si>
  <si>
    <t>Готовность рекомендовать организацию родственникам и знакомым.</t>
  </si>
  <si>
    <t>15</t>
  </si>
  <si>
    <t>Наличие необходимых условий для охраны и укрепления здоровья, организации питания обучающихся.</t>
  </si>
  <si>
    <t xml:space="preserve">1 неудовлетворительно, не устраивает (необходимые условия не созданы - (отсутствует спортивный зал и спортивные площадки);
2 удовлетворительно, но со значительными недостатками (организация имеет только физкультурный зал);
3 в целом хорошо, за исключением незначительных недостатков (организация оборудована всеми необходимыми спортивными сооружениями (спортзал, стадион и пр.));
4 отлично, полностью удовлетворен(а);
5 организация оборудована всеми необходимыми спортивными сооружениями, имеются в наличии программы дополнительного образования физкультурно-спортивной направленности;
</t>
  </si>
  <si>
    <t>16</t>
  </si>
  <si>
    <t>Условия для индивидуальной работы с обучающимися</t>
  </si>
  <si>
    <t xml:space="preserve">1 неудовлетворительно, не устраивает (в организации не созданы условия для индивидуальной работы с обучающимися);
2 плохо, не соответствует минимальным требованиям (условия созданы частично, с использованием электронных средств обучения, без доступа в интернет);
3 удовлетворительно, но со значительными недостатками (в организации созданы условия для получения образования в рамках сетевой формы (интернет) реализации образовательных программ);
4 в целом хорошо, за исключением незначительных недостатков (в организации созданы условия для получения образования в рамках сетевой формы (интернет) реализации образовательных программ, а также с применением дистанционных образовательных программ);
5 отлично, полностью удовлетворен(а) (отлично, полностью удовлетворен(а)).
</t>
  </si>
  <si>
    <t>Перечень организаций</t>
  </si>
  <si>
    <t>Ответы организаций</t>
  </si>
  <si>
    <t>Ответ</t>
  </si>
  <si>
    <t>МУНИЦИПАЛЬНОЕ БЮДЖЕТНОЕ ДОШКОЛЬНОЕ ОБРАЗОВАТЕЛЬНОЕ УЧРЕЖДЕНИЕ ДЕТСКИЙ САД № 65</t>
  </si>
  <si>
    <t>6150054920</t>
  </si>
  <si>
    <t>615001001</t>
  </si>
  <si>
    <t>1 - Полнота и актуальность информации об организации и ее деятельности</t>
  </si>
  <si>
    <t xml:space="preserve">4  в целом хорошо, за исключением незначительных недостатков (информация представлена полностью, хорошо структурирована, частично не актуальна);
5  отлично, полностью удовлетворен(а) (информация размещена полностью, хорошо структурирована, актуальна);
</t>
  </si>
  <si>
    <t>2 - Наличие сведений о педагогических работниках организации</t>
  </si>
  <si>
    <t xml:space="preserve">4  в целом хорошо, за исключением незначительных недостатков (информация представлена полностью, за исключением незначительных недостатков);
</t>
  </si>
  <si>
    <t>3 - Доступность взаимодействия с получателями образовательных услуг по телефону, по электронной почте, с помощью электронных сервисов, в том числе наличие возможности внесения предложений, направленных на улучшение работы организации.</t>
  </si>
  <si>
    <t xml:space="preserve">2  плохо, не соответствует минимальным требованиям (обеспечена работа телефона горячей линии по вопросам оказания образовательных услуг);
</t>
  </si>
  <si>
    <t>4 - 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сервисов).</t>
  </si>
  <si>
    <t xml:space="preserve">1  неудовлетворительно, не устраивает (не обеспечена доступность сведений о ходе рассмотрения обращения граждан);
</t>
  </si>
  <si>
    <t>5 - Материально-техническое и информационное обеспечение организации</t>
  </si>
  <si>
    <t xml:space="preserve">3  удовлетворительно, но со значительными недостатками (в организации созданы условия для получения образования в рамках сетевой формы (интернет) реализации образовательных программ);
</t>
  </si>
  <si>
    <t>6 - Наличие дополнительных образовательных программ.</t>
  </si>
  <si>
    <t xml:space="preserve">4  в целом хорошо, за исключением незначительных недостатков (реализуются 3 дополнительные образовательные программы);
</t>
  </si>
  <si>
    <t>7 - 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мероприятиях.</t>
  </si>
  <si>
    <t xml:space="preserve">3  удовлетворительно, но со значительными недостатками (предоставлены условия для участия обучающихся в спортивных мероприятиях и частично в образовательных (олимпиады, выставки, смотры));
</t>
  </si>
  <si>
    <t>8 - Наличие возможности оказания психолого-педагогической, медицинской и социальной помощи обучающимся.</t>
  </si>
  <si>
    <t xml:space="preserve">3  удовлетворительно, но со значительными недостатками (имеется возможность качественно оказывать один из видов помощи (психолого-педагогической, медицинской или социальной));
4  в целом хорошо, за исключением незначительных недостатков (имеется возможность качественно оказывать как минимум 2 вида помощи (психолого-педагогической, медицинской или социальной));
</t>
  </si>
  <si>
    <t>9 - Наличие условий организации обучения и воспитания обучающихся с ограниченными возможностями здоровья и инвалидов.</t>
  </si>
  <si>
    <t xml:space="preserve">3  удовлетворительно, но со значительными недостатками (организованных рабочих мест для обучения и их оснащение удовлетворительны, неудобно время проведения занятий и отсутствуют сопутствующие услуги);
4  в целом хорошо, за исключением незначительных недостатковусловия соответствуют потребностям, отсутствуют сопутствующие услуги (специально оснащенный туалет, специальные места подхода/подъезда);
</t>
  </si>
  <si>
    <t>10 - Доброжелательность и вежливость работников.</t>
  </si>
  <si>
    <t xml:space="preserve">3  в целом хорошо, но есть недостатки;
</t>
  </si>
  <si>
    <t>11 - Компетентность работников</t>
  </si>
  <si>
    <t>12 - Удовлетворение материально-техническим обеспечением организации.</t>
  </si>
  <si>
    <t xml:space="preserve">4  полностью устраивает
</t>
  </si>
  <si>
    <t>13 - Удовлетворение качеством предоставляемых образовательных услуг.</t>
  </si>
  <si>
    <t>14 - Готовность рекомендовать организацию родственникам и знакомым.</t>
  </si>
  <si>
    <t>15 - Наличие необходимых условий для охраны и укрепления здоровья, организации питания обучающихся.</t>
  </si>
  <si>
    <t xml:space="preserve">4  отлично, полностью удовлетворен(а);
</t>
  </si>
  <si>
    <t>16 - Условия для индивидуальной работы с обучающимися</t>
  </si>
  <si>
    <t xml:space="preserve">3  удовлетворительно, но со значительными недостатками (в организации созданы условия для получения образования в рамках сетевой формы (интернет) реализации образовательных программ);
4  в целом хорошо, за исключением незначительных недостатков (в организации созданы условия для получения образования в рамках сетевой формы (интернет) реализации образовательных программ, а также с применением дистанционных образовательных программ);
</t>
  </si>
  <si>
    <t>МУНИЦИПАЛЬНОЕ БЮДЖЕТНОЕ ДОШКОЛЬНОЕ ОБРАЗОВАТЕЛЬНОЕ УЧРЕЖДЕНИЕ ДЕТСКИЙ САД № 37</t>
  </si>
  <si>
    <t>6150022597</t>
  </si>
  <si>
    <t xml:space="preserve">5  отлично, полностью удовлетворен(а) (информация размещена полностью, хорошо структурирована, актуальна);
</t>
  </si>
  <si>
    <t xml:space="preserve">5  отлично, полностью удовлетворен(а) (информация размещена полностью, размещена актуальная информация);
</t>
  </si>
  <si>
    <t xml:space="preserve">2  плохо, не соответствует минимальным требованиям (обеспечена работа телефона горячей линии по вопросам оказания образовательных услуг);
3  удовлетворительно, но со значительными недостатками (обеспечена работа телефона горячей линии, взаимодействие с участниками образовательного процессаобеспечено по электронной почте);
</t>
  </si>
  <si>
    <t xml:space="preserve">1  неудовлетворительно, не устраивает (дополнительные образовательные программы не реализуются);
2  плохо, не соответствует минимальным требованиям (реализуется всего 1 дополнительная образовательная программа);
</t>
  </si>
  <si>
    <t xml:space="preserve">5  отлично, полностью удовлетворен(а) (предоставлены все условия для участия обучающихся в международных и всероссийских олимпиадах и спортивных мероприятиях).
</t>
  </si>
  <si>
    <t xml:space="preserve">4  в целом хорошо, за исключением незначительных недостатков (имеется возможность качественно оказывать как минимум 2 вида помощи (психолого-педагогической, медицинской или социальной));
</t>
  </si>
  <si>
    <t xml:space="preserve">4  в целом хорошо, за исключением незначительных недостатковусловия соответствуют потребностям, отсутствуют сопутствующие услуги (специально оснащенный туалет, специальные места подхода/подъезда);
</t>
  </si>
  <si>
    <t xml:space="preserve">3  в целом хорошо, но есть недостатки;
4  полностью устраивает
</t>
  </si>
  <si>
    <t>МУНИЦИПАЛЬНОЕ БЮДЖЕТНОЕ ДОШКОЛЬНОЕ ОБРАЗОВАТЕЛЬНОЕ УЧРЕЖДЕНИЕ ДЕТСКИЙ САД № 29</t>
  </si>
  <si>
    <t>6150021875</t>
  </si>
  <si>
    <t xml:space="preserve">5  отлично, полностью удовлетворен(а)(Обеспечена работа телефона горячей линии, налажено взаимодействие по электронной почте, на сайте организации функционирует гостевая книга, обеспечена техническая возможность проведения онлайн-опросов (анкетирование) с целью изучения мнений и получения предложений по разным направлениям деятельности образовательной организации).10
</t>
  </si>
  <si>
    <t xml:space="preserve">5  отлично, полностью удовлетворен(а) (обеспечена техническая возможность получения сведений о ходе рассмотрения обращений граждан в режиме реального времени).
</t>
  </si>
  <si>
    <t xml:space="preserve">5  отлично, полностью удовлетворен(а) (отлично, полностью удовлетворен(а)).
</t>
  </si>
  <si>
    <t xml:space="preserve">3  удовлетворительно, но со значительными недостатками (реализуется 2 дополнительных образовательных программа);
</t>
  </si>
  <si>
    <t xml:space="preserve">2  плохо, не соответствует минимальным требованиям (предоставлены условия для участия обучающихся только в спортивных мероприятиях);
3  удовлетворительно, но со значительными недостатками (предоставлены условия для участия обучающихся в спортивных мероприятиях и частично в образовательных (олимпиады, выставки, смотры));
</t>
  </si>
  <si>
    <t xml:space="preserve">2  удовлетворительно;
</t>
  </si>
  <si>
    <t xml:space="preserve">5  организация оборудована всеми необходимыми спортивными сооружениями, имеются в наличии программы дополнительного образования физкультурно-спортивной направленности;
</t>
  </si>
  <si>
    <t>МУНИЦИПАЛЬНОЕ БЮДЖЕТНОЕ ДОШКОЛЬНОЕ ОБРАЗОВАТЕЛЬНОЕ УЧРЕЖДЕНИЕ ДЕТСКИЙ САД № 27</t>
  </si>
  <si>
    <t>6150025333</t>
  </si>
  <si>
    <t xml:space="preserve">4  в целом хорошо, за исключением незначительных недостатков (информация представлена полностью, за исключением незначительных недостатков);
5  отлично, полностью удовлетворен(а) (информация размещена полностью, размещена актуальная информация);
</t>
  </si>
  <si>
    <t xml:space="preserve">4  в целом хорошо, за исключением незначительных недостатков (обеспечена работа телефона горячей линии, налажено взаимодействие по электронной почте, на сайте организации функционирует гостевая книга);
5  отлично, полностью удовлетворен(а)(Обеспечена работа телефона горячей линии, налажено взаимодействие по электронной почте, на сайте организации функционирует гостевая книга, обеспечена техническая возможность проведения онлайн-опросов (анкетирование) с целью изучения мнений и получения предложений по разным направлениям деятельности образовательной организации).10
</t>
  </si>
  <si>
    <t xml:space="preserve">2  плохо, не соответствует минимальным требованиям (наличие статистической информации о ходе рассмотрения обращений граждан на сайте);
3  удовлетворительно, но со значительными недостатками (обеспечена возможность получить информацию о ходе рассмотрения обращений граждан по телефону);
</t>
  </si>
  <si>
    <t xml:space="preserve">2  плохо, не соответствует минимальным требованиям (реализуется всего 1 дополнительная образовательная программа);
3  удовлетворительно, но со значительными недостатками (реализуется 2 дополнительных образовательных программа);
</t>
  </si>
  <si>
    <t xml:space="preserve">2  плохо, не соответствует минимальным требованиям (вышеуказанные виды помощи оказываются некачественно);
3  удовлетворительно, но со значительными недостатками (имеется возможность качественно оказывать один из видов помощи (психолого-педагогической, медицинской или социальной));
</t>
  </si>
  <si>
    <t xml:space="preserve">4  в целом хорошо, за исключением незначительных недостатковусловия соответствуют потребностям, отсутствуют сопутствующие услуги (специально оснащенный туалет, специальные места подхода/подъезда);
5  отлично, полностью удовлетворен(а) (условия полностью соответствуют потребностям).
</t>
  </si>
  <si>
    <t xml:space="preserve">3  в целом хорошо, за исключением незначительных недостатков (организация оборудована всеми необходимыми спортивными сооружениями (спортзал, стадион и пр.));
4  отлично, полностью удовлетворен(а);
</t>
  </si>
  <si>
    <t>МУНИЦИПАЛЬНОЕ БЮДЖЕТНОЕ ДОШКОЛЬНОЕ ОБРАЗОВАТЕЛЬНОЕ УЧРЕЖДЕНИЕ ДЕТСКИЙ САД № 61</t>
  </si>
  <si>
    <t>6150039223</t>
  </si>
  <si>
    <t xml:space="preserve">1  неудовлетворительно, не устраивает (взаимодействие с участниками образовательного процессане обеспечено);
2  плохо, не соответствует минимальным требованиям (обеспечена работа телефона горячей линии по вопросам оказания образовательных услуг);
</t>
  </si>
  <si>
    <t xml:space="preserve">2  плохо, не соответствует минимальным требованиям (условия созданы частично, с использованием электронных средств обучения, без доступа в интернет);
</t>
  </si>
  <si>
    <t xml:space="preserve">2  плохо, не соответствует минимальным требованиям (реализуется всего 1 дополнительная образовательная программа);
</t>
  </si>
  <si>
    <t xml:space="preserve">1  неудовлетворительно, не устраивает; (условия для развития творческих способностей не предоставлены);
</t>
  </si>
  <si>
    <t xml:space="preserve">1  неудовлетворительно, не устраивает (условия полностью отсутствуют);
2  плохо, не соответствует минимальным требованиям (имеющиеся условия частично удовлетворяют потребностям обучающихся, в частности, предоставлено недостаточное количество мест для обучающихся, неудобное время проведения занятий (вечернее, ночное), организованные рабочие места – некомфортны);
</t>
  </si>
  <si>
    <t xml:space="preserve">4  отлично, полностью удовлетворен(а);
5  организация оборудована всеми необходимыми спортивными сооружениями, имеются в наличии программы дополнительного образования физкультурно-спортивной направленности;
</t>
  </si>
  <si>
    <t xml:space="preserve">2  плохо, не соответствует минимальным требованиям (условия созданы частично, с использованием электронных средств обучения, без доступа в интернет);
3  удовлетворительно, но со значительными недостатками (в организации созданы условия для получения образования в рамках сетевой формы (интернет) реализации образовательных программ);
</t>
  </si>
  <si>
    <t>МУНИЦИПАЛЬНОЕ БЮДЖЕТНОЕ ДОШКОЛЬНОЕ ОБРАЗОВАТЕЛЬНОЕ УЧРЕЖДЕНИЕ ДЕТСКИЙ САД № 23</t>
  </si>
  <si>
    <t>6150039488</t>
  </si>
  <si>
    <t xml:space="preserve">4  в целом хорошо, за исключением незначительных недостатков (предоставлены условия для участия обучающихся в спортивных мероприятиях и в образовательных (олимпиады, выставки, смотры), но только на региональном уровне);
5  отлично, полностью удовлетворен(а) (предоставлены все условия для участия обучающихся в международных и всероссийских олимпиадах и спортивных мероприятиях).
</t>
  </si>
  <si>
    <t>МУНИЦИПАЛЬНОЕ БЮДЖЕТНОЕ ДОШКОЛЬНОЕ ОБРАЗОВАТЕЛЬНОЕ УЧРЕЖДЕНИЕ ДЕТСКИЙ САД № 49</t>
  </si>
  <si>
    <t>6150043660</t>
  </si>
  <si>
    <t xml:space="preserve">3  удовлетворительно, но со значительными недостатками (обеспечена работа телефона горячей линии, взаимодействие с участниками образовательного процессаобеспечено по электронной почте);
4  в целом хорошо, за исключением незначительных недостатков (обеспечена работа телефона горячей линии, налажено взаимодействие по электронной почте, на сайте организации функционирует гостевая книга);
</t>
  </si>
  <si>
    <t xml:space="preserve">1  неудовлетворительно, не устраивает; (условия для развития творческих способностей не предоставлены);
2  плохо, не соответствует минимальным требованиям (предоставлены условия для участия обучающихся только в спортивных мероприятиях);
</t>
  </si>
  <si>
    <t>МУНИЦИПАЛЬНОЕ БЮДЖЕТНОЕ ДОШКОЛЬНОЕ ОБРАЗОВАТЕЛЬНОЕ УЧРЕЖДЕНИЕ ДЕТСКИЙ САД №32</t>
  </si>
  <si>
    <t>6150043678</t>
  </si>
  <si>
    <t xml:space="preserve">4  в целом хорошо, за исключением незначительных недостатков (обеспечена работа телефона горячей линии, налажено взаимодействие по электронной почте, на сайте организации функционирует гостевая книга);
</t>
  </si>
  <si>
    <t xml:space="preserve">3  удовлетворительно, но со значительными недостатками (предоставлены условия для участия обучающихся в спортивных мероприятиях и частично в образовательных (олимпиады, выставки, смотры));
4  в целом хорошо, за исключением незначительных недостатков (предоставлены условия для участия обучающихся в спортивных мероприятиях и в образовательных (олимпиады, выставки, смотры), но только на региональном уровне);
</t>
  </si>
  <si>
    <t xml:space="preserve">4  в целом хорошо, за исключением незначительных недостатков (имеется возможность качественно оказывать как минимум 2 вида помощи (психолого-педагогической, медицинской или социальной));
5  отлично, полностью удовлетворен(а) (имеется возможность качественно оказывать все 3 вида помощи (психолого-педагогической, медицинской или социальной)).
</t>
  </si>
  <si>
    <t>МУНИЦИПАЛЬНОЕ БЮДЖЕТНОЕ ДОШКОЛЬНОЕ ОБРАЗОВАТЕЛЬНОЕ УЧРЕЖДЕНИЕ ДЕТСКИЙ САД № 7</t>
  </si>
  <si>
    <t>6150927074</t>
  </si>
  <si>
    <t>МУНИЦИПАЛЬНОЕ БЮДЖЕТНОЕ ДОШКОЛЬНОЕ ОБРАЗОВАТЕЛЬНОЕ УЧРЕЖДЕНИЕ ДЕТСКИЙ САД № 11</t>
  </si>
  <si>
    <t>6150927116</t>
  </si>
  <si>
    <t xml:space="preserve">2  плохо, не соответствует минимальным требованиям (наличие статистической информации о ходе рассмотрения обращений граждан на сайте);
</t>
  </si>
  <si>
    <t xml:space="preserve">4  в целом хорошо, за исключением незначительных недостатков (в организации созданы условия для получения образования в рамках сетевой формы (интернет) реализации образовательных программ, а также с применением дистанционных образовательных программ);
</t>
  </si>
  <si>
    <t>мониторинг, анкетирование</t>
  </si>
  <si>
    <t>необходимо актуализировать 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сервисов).</t>
  </si>
  <si>
    <t>Перечни организаций и результаты по мероприятию</t>
  </si>
  <si>
    <t>наиболее высокий рейтинг среди образовательных учреждений, оценка 125 баллов,</t>
  </si>
  <si>
    <t>оценка 125 баллов, необходимость актуализировать доступность сведений о ходе рассмотрения обращений граждан, поступивших в организацию от получателей образовательных услуг (по электронной почте, с помощью электронных сервисов)</t>
  </si>
  <si>
    <t>оценка 128 баллов, необходимость актуализировать доступность сведений о ходе рассмотрения обращений граждан, поступивших в организацию от получателей образовательных услуг (по электронной почте, с помощью электронных сервисов)</t>
  </si>
  <si>
    <t>оценка 101 баллов, необходимость актуализировать доступность сведений о ходе рассмотрения обращений граждан, поступивших в организацию от получателей образовательных услуг (по электронной почте, с помощью электронных сервисов), создать условия для развития творческих способностей и интересов воспитанников</t>
  </si>
  <si>
    <t>оценка 122 баллов, необходимость актуализировать доступность сведений о ходе рассмотрения обращений граждан, поступивших в организацию от получателей образовательных услуг (по электронной почте, с помощью электронных сервисов)</t>
  </si>
  <si>
    <t>оценка 127 баллов, необходимость актуализировать доступность сведений о ходе рассмотрения обращений граждан, поступивших в организацию от получателей образовательных услуг (по электронной почте, с помощью электронных сервисов)</t>
  </si>
  <si>
    <t>оценка 132 баллов, необходимость актуализировать доступность сведений о ходе рассмотрения обращений граждан, поступивших в организацию от получателей образовательных услуг (по электронной почте, с помощью электронных сервисов)</t>
  </si>
  <si>
    <t>оценка 119 баллов, необходимость актуализировать доступность сведений о ходе рассмотрения обращений граждан, поступивших в организацию от получателей образовательных услуг (по электронной почте, с помощью электронных сервисов)</t>
  </si>
  <si>
    <t>оценка 129 баллов, необходимость актуализировать доступность сведений о ходе рассмотрения обращений граждан, поступивших в организацию от получателей образовательных услуг (по электронной почте, с помощью электронных сервисов)</t>
  </si>
  <si>
    <t>МУНИЦИПАЛЬНОЕ БЮДЖЕТНОЕ ДОШКОЛЬНОЕ ОБРАЗОВАТЕЛЬНОЕ УЧРЕЖДЕНИЕ ДЕТСКИЙ САД № 1</t>
  </si>
  <si>
    <t>МУНИЦИПАЛЬНОЕ БЮДЖЕТНОЕ ДОШКОЛЬНОЕ ОБРАЗОВАТЕЛЬНОЕ УЧРЕЖДЕНИЕ ДЕТСКИЙ САД № 3</t>
  </si>
  <si>
    <t>МУНИЦИПАЛЬНОЕ БЮДЖЕТНОЕ ДОШКОЛЬНОЕ ОБРАЗОВАТЕЛЬНОЕ УЧРЕЖДЕНИЕ ДЕТСКИЙ САД № 4</t>
  </si>
  <si>
    <t>МУНИЦИПАЛЬНОЕ БЮДЖЕТНОЕ ДОШКОЛЬНОЕ ОБРАЗОВАТЕЛЬНОЕ УЧРЕЖДЕНИЕ ДЕТСКИЙ САД № 5</t>
  </si>
  <si>
    <t>МУНИЦИПАЛЬНОЕ БЮДЖЕТНОЕ ДОШКОЛЬНОЕ ОБРАЗОВАТЕЛЬНОЕ УЧРЕЖДЕНИЕ ДЕТСКИЙ САД № 8</t>
  </si>
  <si>
    <t>МУНИЦИПАЛЬНОЕ БЮДЖЕТНОЕ ДОШКОЛЬНОЕ ОБРАЗОВАТЕЛЬНОЕ УЧРЕЖДЕНИЕ ДЕТСКИЙ САД № 9</t>
  </si>
  <si>
    <t>МУНИЦИПАЛЬНОЕ БЮДЖЕТНОЕ ДОШКОЛЬНОЕ ОБРАЗОВАТЕЛЬНОЕ УЧРЕЖДЕНИЕ ДЕТСКИЙ САД № 10</t>
  </si>
  <si>
    <t>МУНИЦИПАЛЬНОЕ БЮДЖЕТНОЕ ДОШКОЛЬНОЕ ОБРАЗОВАТЕЛЬНОЕ УЧРЕЖДЕНИЕ ДЕТСКИЙ САД № 12</t>
  </si>
  <si>
    <t>МУНИЦИПАЛЬНОЕ БЮДЖЕТНОЕ ДОШКОЛЬНОЕ ОБРАЗОВАТЕЛЬНОЕ УЧРЕЖДЕНИЕ ДЕТСКИЙ САД № 14</t>
  </si>
  <si>
    <t>МУНИЦИПАЛЬНОЕ БЮДЖЕТНОЕ ДОШКОЛЬНОЕ ОБРАЗОВАТЕЛЬНОЕ УЧРЕЖДЕНИЕ ДЕТСКИЙ САД № 15</t>
  </si>
  <si>
    <t>МУНИЦИПАЛЬНОЕ БЮДЖЕТНОЕ ДОШКОЛЬНОЕ ОБРАЗОВАТЕЛЬНОЕ УЧРЕЖДЕНИЕ ДЕТСКИЙ САД № 16</t>
  </si>
  <si>
    <t>МУНИЦИПАЛЬНОЕ БЮДЖЕТНОЕ ДОШКОЛЬНОЕ ОБРАЗОВАТЕЛЬНОЕ УЧРЕЖДЕНИЕ ДЕТСКИЙ САД № 17</t>
  </si>
  <si>
    <t>МУНИЦИПАЛЬНОЕ БЮДЖЕТНОЕ ДОШКОЛЬНОЕ ОБРАЗОВАТЕЛЬНОЕ УЧРЕЖДЕНИЕ ДЕТСКИЙ САД № 18</t>
  </si>
  <si>
    <t>МУНИЦИПАЛЬНОЕ БЮДЖЕТНОЕ ДОШКОЛЬНОЕ ОБРАЗОВАТЕЛЬНОЕ УЧРЕЖДЕНИЕ ДЕТСКИЙ САД № 19</t>
  </si>
  <si>
    <t>МУНИЦИПАЛЬНОЕ БЮДЖЕТНОЕ ДОШКОЛЬНОЕ ОБРАЗОВАТЕЛЬНОЕ УЧРЕЖДЕНИЕ ДЕТСКИЙ САД № 20</t>
  </si>
  <si>
    <t>МУНИЦИПАЛЬНОЕ БЮДЖЕТНОЕ ДОШКОЛЬНОЕ ОБРАЗОВАТЕЛЬНОЕ УЧРЕЖДЕНИЕ ДЕТСКИЙ САД № 21</t>
  </si>
  <si>
    <t>МУНИЦИПАЛЬНОЕ БЮДЖЕТНОЕ ДОШКОЛЬНОЕ ОБРАЗОВАТЕЛЬНОЕ УЧРЕЖДЕНИЕ ДЕТСКИЙ САД № 22</t>
  </si>
  <si>
    <t>МУНИЦИПАЛЬНОЕ БЮДЖЕТНОЕ ДОШКОЛЬНОЕ ОБРАЗОВАТЕЛЬНОЕ УЧРЕЖДЕНИЕ ДЕТСКИЙ САД № 30</t>
  </si>
  <si>
    <t>МУНИЦИПАЛЬНОЕ БЮДЖЕТНОЕ ДОШКОЛЬНОЕ ОБРАЗОВАТЕЛЬНОЕ УЧРЕЖДЕНИЕ ДЕТСКИЙ САД № 31</t>
  </si>
  <si>
    <t>МУНИЦИПАЛЬНОЕ БЮДЖЕТНОЕ ДОШКОЛЬНОЕ ОБРАЗОВАТЕЛЬНОЕ УЧРЕЖДЕНИЕ ДЕТСКИЙ САД № 40</t>
  </si>
  <si>
    <t>МУНИЦИПАЛЬНОЕ БЮДЖЕТНОЕ ДОШКОЛЬНОЕ ОБРАЗОВАТЕЛЬНОЕ УЧРЕЖДЕНИЕ ДЕТСКИЙ САД № 42</t>
  </si>
  <si>
    <t>МУНИЦИПАЛЬНОЕ БЮДЖЕТНОЕ ДОШКОЛЬНОЕ ОБРАЗОВАТЕЛЬНОЕ УЧРЕЖДЕНИЕ ДЕТСКИЙ САД № 43</t>
  </si>
  <si>
    <t>МУНИЦИПАЛЬНОЕ БЮДЖЕТНОЕ ДОШКОЛЬНОЕ ОБРАЗОВАТЕЛЬНОЕ УЧРЕЖДЕНИЕ ДЕТСКИЙ САД № 44</t>
  </si>
  <si>
    <t>МУНИЦИПАЛЬНОЕ БЮДЖЕТНОЕ ДОШКОЛЬНОЕ ОБРАЗОВАТЕЛЬНОЕ УЧРЕЖДЕНИЕ ДЕТСКИЙ САД № 47</t>
  </si>
  <si>
    <t>МУНИЦИПАЛЬНОЕ БЮДЖЕТНОЕ ДОШКОЛЬНОЕ ОБРАЗОВАТЕЛЬНОЕ УЧРЕЖДЕНИЕ ДЕТСКИЙ САД № 51</t>
  </si>
  <si>
    <t>МУНИЦИПАЛЬНОЕ БЮДЖЕТНОЕ ДОШКОЛЬНОЕ ОБРАЗОВАТЕЛЬНОЕ УЧРЕЖДЕНИЕ ДЕТСКИЙ САД № 54</t>
  </si>
  <si>
    <t>МУНИЦИПАЛЬНОЕ БЮДЖЕТНОЕ ДОШКОЛЬНОЕ ОБРАЗОВАТЕЛЬНОЕ УЧРЕЖДЕНИЕ ДЕТСКИЙ САД № 55</t>
  </si>
  <si>
    <t>МУНИЦИПАЛЬНОЕ БЮДЖЕТНОЕ ДОШКОЛЬНОЕ ОБРАЗОВАТЕЛЬНОЕ УЧРЕЖДЕНИЕ ДЕТСКИЙ САД № 56</t>
  </si>
  <si>
    <t>МУНИЦИПАЛЬНОЕ БЮДЖЕТНОЕ ДОШКОЛЬНОЕ ОБРАЗОВАТЕЛЬНОЕ УЧРЕЖДЕНИЕ ДЕТСКИЙ САД № 57</t>
  </si>
  <si>
    <t>МУНИЦИПАЛЬНОЕ БЮДЖЕТНОЕ ДОШКОЛЬНОЕ ОБРАЗОВАТЕЛЬНОЕ УЧРЕЖДЕНИЕ ДЕТСКИЙ САД № 59</t>
  </si>
  <si>
    <t>МУНИЦИПАЛЬНОЕ БЮДЖЕТНОЕ ДОШКОЛЬНОЕ ОБРАЗОВАТЕЛЬНОЕ УЧРЕЖДЕНИЕ ДЕТСКИЙ САД № 62</t>
  </si>
  <si>
    <t>МУНИЦИПАЛЬНОЕ БЮДЖЕТНОЕ ДОШКОЛЬНОЕ ОБРАЗОВАТЕЛЬНОЕ УЧРЕЖДЕНИЕ ДЕТСКИЙ САД № 64</t>
  </si>
  <si>
    <t>МУНИЦИПАЛЬНОЕ БЮДЖЕТНОЕ ДОШКОЛЬНОЕ ОБРАЗОВАТЕЛЬНОЕ УЧРЕЖДЕНИЕ ДЕТСКИЙ САД № 67</t>
  </si>
  <si>
    <t>МУНИЦИПАЛЬНОЕ БЮДЖЕТНОЕ ДОШКОЛЬНОЕ ОБРАЗОВАТЕЛЬНОЕ УЧРЕЖДЕНИЕ ДЕТСКИЙ САД № 68</t>
  </si>
  <si>
    <t>МУНИЦИПАЛЬНОЕ БЮДЖЕТНОЕ УЧРЕЖДЕНИЕ дополнительного образования ЦТиЭ</t>
  </si>
  <si>
    <t>МУНИЦИПАЛЬНОЕ автономное УЧРЕЖДЕНИЕ дополнительного образования ЦВиД Эстетика</t>
  </si>
  <si>
    <t>МУНИЦИПАЛЬНОЕ БЮДЖЕТНОЕ УЧРЕЖДЕНИЕ дополнительного образования ДТ</t>
  </si>
  <si>
    <t>МУНИЦИПАЛЬНОЕ БЮДЖЕТНОЕ УЧРЕЖДЕНИЕ дополнительного образования ЭБЦ</t>
  </si>
  <si>
    <t>МУНИЦИПАЛЬНОЕ БЮДЖЕТНОЕ УЧРЕЖДЕНИЕ дополнительного образования ЦТТ № 1</t>
  </si>
  <si>
    <t>МУНИЦИПАЛЬНОЕ БЮДЖЕТНОЕ УЧРЕЖДЕНИЕ дополнительного образования ЦТТ № 2</t>
  </si>
  <si>
    <t>МБОУ СОШ № 3</t>
  </si>
  <si>
    <t>МБОУ СОШ № 6</t>
  </si>
  <si>
    <t>МБОУ СОШ № 11</t>
  </si>
  <si>
    <t>МБОУ СОШ № 12</t>
  </si>
  <si>
    <t>МБОУ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</si>
</sst>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10101"/>
      <name val="Times New Roman"/>
    </font>
    <font>
      <b/>
      <sz val="12"/>
      <color rgb="FF010101"/>
      <name val="Times New Roman"/>
    </font>
    <font>
      <b/>
      <sz val="14"/>
      <color rgb="FF010101"/>
      <name val="Times New Roman"/>
      <family val="1"/>
      <charset val="204"/>
    </font>
    <font>
      <sz val="14"/>
      <color rgb="FF010101"/>
      <name val="Times New Roman"/>
      <family val="1"/>
      <charset val="204"/>
    </font>
    <font>
      <sz val="14"/>
      <color rgb="FF000000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B7DEE8"/>
        <bgColor rgb="FF93CDDD"/>
      </patternFill>
    </fill>
    <fill>
      <patternFill patternType="solid">
        <fgColor rgb="FFF2F2F2"/>
        <bgColor rgb="FFEEECE1"/>
      </patternFill>
    </fill>
    <fill>
      <patternFill patternType="solid">
        <fgColor rgb="FF93CDDD"/>
        <bgColor rgb="FFB7DEE8"/>
      </patternFill>
    </fill>
    <fill>
      <patternFill patternType="solid">
        <fgColor rgb="FFEEECE1"/>
        <bgColor rgb="FFF2F2F2"/>
      </patternFill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/>
    <xf numFmtId="0" fontId="0" fillId="0" borderId="0" xfId="0" applyFont="1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5" fillId="8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top" wrapText="1"/>
    </xf>
    <xf numFmtId="0" fontId="4" fillId="10" borderId="2" xfId="0" applyFont="1" applyFill="1" applyBorder="1" applyAlignment="1">
      <alignment wrapText="1"/>
    </xf>
    <xf numFmtId="2" fontId="5" fillId="10" borderId="2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5" fillId="8" borderId="3" xfId="0" applyFont="1" applyFill="1" applyBorder="1" applyAlignment="1">
      <alignment vertical="center" wrapText="1"/>
    </xf>
    <xf numFmtId="0" fontId="5" fillId="8" borderId="4" xfId="0" applyFont="1" applyFill="1" applyBorder="1" applyAlignment="1">
      <alignment vertical="center" wrapText="1"/>
    </xf>
    <xf numFmtId="0" fontId="5" fillId="8" borderId="5" xfId="0" applyFont="1" applyFill="1" applyBorder="1" applyAlignment="1">
      <alignment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wrapText="1"/>
    </xf>
    <xf numFmtId="2" fontId="5" fillId="11" borderId="2" xfId="0" applyNumberFormat="1" applyFont="1" applyFill="1" applyBorder="1" applyAlignment="1">
      <alignment horizontal="right" wrapText="1"/>
    </xf>
    <xf numFmtId="0" fontId="4" fillId="12" borderId="2" xfId="0" applyFont="1" applyFill="1" applyBorder="1" applyAlignment="1">
      <alignment wrapText="1"/>
    </xf>
    <xf numFmtId="2" fontId="5" fillId="12" borderId="2" xfId="0" applyNumberFormat="1" applyFont="1" applyFill="1" applyBorder="1" applyAlignment="1">
      <alignment horizontal="right" wrapText="1"/>
    </xf>
    <xf numFmtId="2" fontId="6" fillId="0" borderId="2" xfId="0" applyNumberFormat="1" applyFont="1" applyBorder="1" applyAlignment="1">
      <alignment horizontal="right" wrapText="1"/>
    </xf>
    <xf numFmtId="2" fontId="6" fillId="10" borderId="2" xfId="0" applyNumberFormat="1" applyFont="1" applyFill="1" applyBorder="1" applyAlignment="1">
      <alignment horizontal="right" wrapText="1"/>
    </xf>
    <xf numFmtId="2" fontId="7" fillId="0" borderId="2" xfId="0" applyNumberFormat="1" applyFont="1" applyBorder="1" applyAlignment="1">
      <alignment horizontal="right" wrapText="1"/>
    </xf>
    <xf numFmtId="2" fontId="7" fillId="0" borderId="2" xfId="0" applyNumberFormat="1" applyFont="1" applyFill="1" applyBorder="1" applyAlignment="1">
      <alignment horizontal="right" wrapText="1"/>
    </xf>
    <xf numFmtId="0" fontId="8" fillId="0" borderId="2" xfId="0" applyFont="1" applyBorder="1"/>
    <xf numFmtId="2" fontId="7" fillId="11" borderId="2" xfId="0" applyNumberFormat="1" applyFont="1" applyFill="1" applyBorder="1" applyAlignment="1">
      <alignment horizontal="right" wrapText="1"/>
    </xf>
    <xf numFmtId="2" fontId="6" fillId="11" borderId="2" xfId="0" applyNumberFormat="1" applyFont="1" applyFill="1" applyBorder="1" applyAlignment="1">
      <alignment horizontal="right" wrapText="1"/>
    </xf>
    <xf numFmtId="0" fontId="8" fillId="11" borderId="2" xfId="0" applyFont="1" applyFill="1" applyBorder="1"/>
    <xf numFmtId="2" fontId="7" fillId="12" borderId="2" xfId="0" applyNumberFormat="1" applyFont="1" applyFill="1" applyBorder="1" applyAlignment="1">
      <alignment horizontal="right" wrapText="1"/>
    </xf>
    <xf numFmtId="2" fontId="6" fillId="12" borderId="2" xfId="0" applyNumberFormat="1" applyFont="1" applyFill="1" applyBorder="1" applyAlignment="1">
      <alignment horizontal="right" wrapText="1"/>
    </xf>
    <xf numFmtId="0" fontId="8" fillId="12" borderId="2" xfId="0" applyFont="1" applyFill="1" applyBorder="1"/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EECE1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51"/>
  <sheetViews>
    <sheetView topLeftCell="B1" zoomScale="80" zoomScaleNormal="80" workbookViewId="0">
      <pane xSplit="1" ySplit="4" topLeftCell="E5" activePane="bottomRight" state="frozen"/>
      <selection activeCell="B1" sqref="B1"/>
      <selection pane="topRight" activeCell="C1" sqref="C1"/>
      <selection pane="bottomLeft" activeCell="B5" sqref="B5"/>
      <selection pane="bottomRight" activeCell="E5" sqref="E5:W51"/>
    </sheetView>
  </sheetViews>
  <sheetFormatPr defaultColWidth="17.140625" defaultRowHeight="15.75" customHeight="1" x14ac:dyDescent="0.25"/>
  <cols>
    <col min="1" max="1" width="3.7109375" style="2" customWidth="1" collapsed="1"/>
    <col min="2" max="2" width="44.7109375" customWidth="1" collapsed="1"/>
    <col min="3" max="9" width="11.28515625" customWidth="1" collapsed="1"/>
    <col min="10" max="12" width="13" customWidth="1" collapsed="1"/>
    <col min="13" max="13" width="13" style="1" customWidth="1" collapsed="1"/>
    <col min="14" max="14" width="13" customWidth="1" collapsed="1"/>
    <col min="15" max="15" width="13" style="1" customWidth="1" collapsed="1"/>
    <col min="16" max="16" width="13" customWidth="1" collapsed="1"/>
    <col min="17" max="23" width="11.28515625" customWidth="1" collapsed="1"/>
    <col min="24" max="1023" width="8.5703125" collapsed="1"/>
  </cols>
  <sheetData>
    <row r="1" spans="1:23" ht="15.75" customHeight="1" x14ac:dyDescent="0.25">
      <c r="A1" s="47" t="s">
        <v>14</v>
      </c>
      <c r="B1" s="47" t="s">
        <v>15</v>
      </c>
      <c r="C1" s="47" t="s">
        <v>16</v>
      </c>
      <c r="D1" s="16" t="s">
        <v>39</v>
      </c>
      <c r="E1" s="17"/>
      <c r="F1" s="17"/>
      <c r="G1" s="17"/>
      <c r="H1" s="17"/>
      <c r="I1" s="17"/>
      <c r="J1" s="17"/>
      <c r="K1" s="17"/>
      <c r="L1" s="17"/>
      <c r="M1"/>
      <c r="N1" s="17"/>
      <c r="O1" s="17"/>
      <c r="P1" s="17"/>
      <c r="Q1" s="17"/>
      <c r="R1" s="17"/>
      <c r="S1" s="17"/>
      <c r="T1" s="17"/>
      <c r="U1" s="17"/>
      <c r="V1" s="18"/>
      <c r="W1" s="17"/>
    </row>
    <row r="2" spans="1:23" ht="15.75" customHeight="1" x14ac:dyDescent="0.25">
      <c r="A2" s="47"/>
      <c r="B2" s="47"/>
      <c r="C2" s="47"/>
      <c r="D2" s="38" t="s">
        <v>23</v>
      </c>
      <c r="E2" s="39"/>
      <c r="F2" s="39"/>
      <c r="G2" s="39"/>
      <c r="H2" s="44"/>
      <c r="I2" s="38" t="s">
        <v>31</v>
      </c>
      <c r="J2" s="39"/>
      <c r="K2" s="39"/>
      <c r="L2" s="39"/>
      <c r="M2" s="39"/>
      <c r="N2" s="39"/>
      <c r="O2" s="39"/>
      <c r="P2" s="44"/>
      <c r="Q2" s="46" t="s">
        <v>34</v>
      </c>
      <c r="R2" s="46"/>
      <c r="S2" s="46"/>
      <c r="T2" s="38" t="s">
        <v>38</v>
      </c>
      <c r="U2" s="39"/>
      <c r="V2" s="39"/>
      <c r="W2" s="39"/>
    </row>
    <row r="3" spans="1:23" ht="15.75" customHeight="1" x14ac:dyDescent="0.25">
      <c r="A3" s="47"/>
      <c r="B3" s="47"/>
      <c r="C3" s="47"/>
      <c r="D3" s="41" t="s">
        <v>22</v>
      </c>
      <c r="E3" s="42"/>
      <c r="F3" s="42"/>
      <c r="G3" s="42"/>
      <c r="H3" s="43"/>
      <c r="I3" s="41" t="s">
        <v>22</v>
      </c>
      <c r="J3" s="42"/>
      <c r="K3" s="42"/>
      <c r="L3" s="42"/>
      <c r="M3" s="42"/>
      <c r="N3" s="42"/>
      <c r="O3" s="42"/>
      <c r="P3" s="43"/>
      <c r="Q3" s="45" t="s">
        <v>22</v>
      </c>
      <c r="R3" s="45"/>
      <c r="S3" s="45"/>
      <c r="T3" s="19" t="s">
        <v>22</v>
      </c>
      <c r="U3" s="20"/>
      <c r="V3" s="21"/>
      <c r="W3" s="22"/>
    </row>
    <row r="4" spans="1:23" ht="222.75" customHeight="1" x14ac:dyDescent="0.25">
      <c r="A4" s="47"/>
      <c r="B4" s="47"/>
      <c r="C4" s="47"/>
      <c r="D4" s="10" t="s">
        <v>17</v>
      </c>
      <c r="E4" s="11" t="s">
        <v>18</v>
      </c>
      <c r="F4" s="11" t="s">
        <v>21</v>
      </c>
      <c r="G4" s="11" t="s">
        <v>19</v>
      </c>
      <c r="H4" s="11" t="s">
        <v>20</v>
      </c>
      <c r="I4" s="10" t="s">
        <v>17</v>
      </c>
      <c r="J4" s="11" t="s">
        <v>26</v>
      </c>
      <c r="K4" s="11" t="s">
        <v>29</v>
      </c>
      <c r="L4" s="11" t="s">
        <v>28</v>
      </c>
      <c r="M4" s="11" t="s">
        <v>24</v>
      </c>
      <c r="N4" s="11" t="s">
        <v>27</v>
      </c>
      <c r="O4" s="11" t="s">
        <v>25</v>
      </c>
      <c r="P4" s="11" t="s">
        <v>30</v>
      </c>
      <c r="Q4" s="10" t="s">
        <v>17</v>
      </c>
      <c r="R4" s="11" t="s">
        <v>32</v>
      </c>
      <c r="S4" s="11" t="s">
        <v>33</v>
      </c>
      <c r="T4" s="10" t="s">
        <v>17</v>
      </c>
      <c r="U4" s="11" t="s">
        <v>35</v>
      </c>
      <c r="V4" s="11" t="s">
        <v>37</v>
      </c>
      <c r="W4" s="11" t="s">
        <v>36</v>
      </c>
    </row>
    <row r="5" spans="1:23" ht="47.25" customHeight="1" x14ac:dyDescent="0.3">
      <c r="A5" s="40" t="s">
        <v>40</v>
      </c>
      <c r="B5" s="40"/>
      <c r="C5" s="13">
        <f>D5+I5+Q5+T5</f>
        <v>0</v>
      </c>
      <c r="D5" s="13">
        <f>E5+G5+H5+F5</f>
        <v>0</v>
      </c>
      <c r="E5" s="27"/>
      <c r="F5" s="27"/>
      <c r="G5" s="27"/>
      <c r="H5" s="27"/>
      <c r="I5" s="28">
        <f>J5+K5+L5+M5+N5+O5+P5</f>
        <v>0</v>
      </c>
      <c r="J5" s="27"/>
      <c r="K5" s="27"/>
      <c r="L5" s="27"/>
      <c r="M5" s="27"/>
      <c r="N5" s="27"/>
      <c r="O5" s="27"/>
      <c r="P5" s="27"/>
      <c r="Q5" s="28">
        <f>R5+S5</f>
        <v>0</v>
      </c>
      <c r="R5" s="27"/>
      <c r="S5" s="27"/>
      <c r="T5" s="28">
        <f>U5+W5+V5</f>
        <v>0</v>
      </c>
      <c r="U5" s="27"/>
      <c r="V5" s="27"/>
      <c r="W5" s="27"/>
    </row>
    <row r="6" spans="1:23" ht="47.25" customHeight="1" x14ac:dyDescent="0.3">
      <c r="A6" s="12">
        <v>1</v>
      </c>
      <c r="B6" s="12" t="s">
        <v>203</v>
      </c>
      <c r="C6" s="13">
        <f>D6+I6+Q6+T6</f>
        <v>108.5</v>
      </c>
      <c r="D6" s="13">
        <f>E6+G6+H6+F6</f>
        <v>37</v>
      </c>
      <c r="E6" s="27">
        <v>9</v>
      </c>
      <c r="F6" s="27">
        <v>10</v>
      </c>
      <c r="G6" s="27">
        <v>10</v>
      </c>
      <c r="H6" s="27">
        <v>8</v>
      </c>
      <c r="I6" s="28">
        <f>J6+K6+L6+M6+N6+O6+P6</f>
        <v>24</v>
      </c>
      <c r="J6" s="27">
        <v>2</v>
      </c>
      <c r="K6" s="27">
        <v>2</v>
      </c>
      <c r="L6" s="27">
        <v>3</v>
      </c>
      <c r="M6" s="29">
        <v>3</v>
      </c>
      <c r="N6" s="27">
        <v>4</v>
      </c>
      <c r="O6" s="29">
        <v>5</v>
      </c>
      <c r="P6" s="27">
        <v>5</v>
      </c>
      <c r="Q6" s="28">
        <f>R6+S6</f>
        <v>20</v>
      </c>
      <c r="R6" s="27">
        <v>10</v>
      </c>
      <c r="S6" s="27">
        <v>10</v>
      </c>
      <c r="T6" s="28">
        <f>U6+W6+V6</f>
        <v>27.5</v>
      </c>
      <c r="U6" s="27">
        <v>7.5</v>
      </c>
      <c r="V6" s="27">
        <v>10</v>
      </c>
      <c r="W6" s="27">
        <v>10</v>
      </c>
    </row>
    <row r="7" spans="1:23" ht="47.25" customHeight="1" x14ac:dyDescent="0.3">
      <c r="A7" s="12">
        <v>3</v>
      </c>
      <c r="B7" s="12" t="s">
        <v>204</v>
      </c>
      <c r="C7" s="13">
        <f t="shared" ref="C7:C30" si="0">D7+I7+Q7+T7</f>
        <v>114</v>
      </c>
      <c r="D7" s="13">
        <f t="shared" ref="D7:D30" si="1">E7+G7+H7+F7</f>
        <v>23</v>
      </c>
      <c r="E7" s="29">
        <v>10</v>
      </c>
      <c r="F7" s="29">
        <v>7</v>
      </c>
      <c r="G7" s="29">
        <v>6</v>
      </c>
      <c r="H7" s="29">
        <v>0</v>
      </c>
      <c r="I7" s="28">
        <f t="shared" ref="I7:I51" si="2">J7+K7+L7+M7+N7+O7+P7</f>
        <v>41</v>
      </c>
      <c r="J7" s="29">
        <v>7</v>
      </c>
      <c r="K7" s="29">
        <v>7</v>
      </c>
      <c r="L7" s="29">
        <v>4</v>
      </c>
      <c r="M7" s="29">
        <v>7</v>
      </c>
      <c r="N7" s="29">
        <v>7</v>
      </c>
      <c r="O7" s="29">
        <v>8</v>
      </c>
      <c r="P7" s="29">
        <v>1</v>
      </c>
      <c r="Q7" s="28">
        <f t="shared" ref="Q7:Q51" si="3">R7+S7</f>
        <v>20</v>
      </c>
      <c r="R7" s="29">
        <v>10</v>
      </c>
      <c r="S7" s="29">
        <v>10</v>
      </c>
      <c r="T7" s="28">
        <f t="shared" ref="T7:T51" si="4">U7+W7+V7</f>
        <v>30</v>
      </c>
      <c r="U7" s="29">
        <v>10</v>
      </c>
      <c r="V7" s="29">
        <v>10</v>
      </c>
      <c r="W7" s="29">
        <v>10</v>
      </c>
    </row>
    <row r="8" spans="1:23" ht="47.25" customHeight="1" x14ac:dyDescent="0.3">
      <c r="A8" s="12">
        <v>4</v>
      </c>
      <c r="B8" s="12" t="s">
        <v>205</v>
      </c>
      <c r="C8" s="13">
        <f t="shared" si="0"/>
        <v>86.5</v>
      </c>
      <c r="D8" s="13">
        <f t="shared" si="1"/>
        <v>28</v>
      </c>
      <c r="E8" s="29">
        <v>10</v>
      </c>
      <c r="F8" s="29">
        <v>9</v>
      </c>
      <c r="G8" s="29">
        <v>6</v>
      </c>
      <c r="H8" s="29">
        <v>3</v>
      </c>
      <c r="I8" s="28">
        <f t="shared" si="2"/>
        <v>26</v>
      </c>
      <c r="J8" s="29">
        <v>3</v>
      </c>
      <c r="K8" s="29">
        <v>5</v>
      </c>
      <c r="L8" s="29">
        <v>5</v>
      </c>
      <c r="M8" s="29">
        <v>3</v>
      </c>
      <c r="N8" s="29">
        <v>7</v>
      </c>
      <c r="O8" s="29">
        <v>3</v>
      </c>
      <c r="P8" s="29">
        <v>0</v>
      </c>
      <c r="Q8" s="28">
        <f t="shared" si="3"/>
        <v>12.5</v>
      </c>
      <c r="R8" s="29">
        <v>7.5</v>
      </c>
      <c r="S8" s="29">
        <v>5</v>
      </c>
      <c r="T8" s="28">
        <f t="shared" si="4"/>
        <v>20</v>
      </c>
      <c r="U8" s="29">
        <v>5</v>
      </c>
      <c r="V8" s="29">
        <v>7.5</v>
      </c>
      <c r="W8" s="29">
        <v>7.5</v>
      </c>
    </row>
    <row r="9" spans="1:23" ht="47.25" customHeight="1" x14ac:dyDescent="0.3">
      <c r="A9" s="12">
        <v>5</v>
      </c>
      <c r="B9" s="12" t="s">
        <v>206</v>
      </c>
      <c r="C9" s="13">
        <f t="shared" si="0"/>
        <v>107</v>
      </c>
      <c r="D9" s="13">
        <f t="shared" si="1"/>
        <v>29</v>
      </c>
      <c r="E9" s="29">
        <v>10</v>
      </c>
      <c r="F9" s="29">
        <v>8</v>
      </c>
      <c r="G9" s="29">
        <v>6</v>
      </c>
      <c r="H9" s="29">
        <v>5</v>
      </c>
      <c r="I9" s="28">
        <f t="shared" si="2"/>
        <v>38</v>
      </c>
      <c r="J9" s="29">
        <v>0</v>
      </c>
      <c r="K9" s="29">
        <v>7</v>
      </c>
      <c r="L9" s="29">
        <v>10</v>
      </c>
      <c r="M9" s="29">
        <v>7</v>
      </c>
      <c r="N9" s="29">
        <v>6</v>
      </c>
      <c r="O9" s="29">
        <v>7</v>
      </c>
      <c r="P9" s="29">
        <v>1</v>
      </c>
      <c r="Q9" s="28">
        <f t="shared" si="3"/>
        <v>15</v>
      </c>
      <c r="R9" s="29">
        <v>7.5</v>
      </c>
      <c r="S9" s="29">
        <v>7.5</v>
      </c>
      <c r="T9" s="28">
        <f t="shared" si="4"/>
        <v>25</v>
      </c>
      <c r="U9" s="29">
        <v>7.5</v>
      </c>
      <c r="V9" s="29">
        <v>7.5</v>
      </c>
      <c r="W9" s="29">
        <v>10</v>
      </c>
    </row>
    <row r="10" spans="1:23" ht="47.25" customHeight="1" x14ac:dyDescent="0.3">
      <c r="A10" s="12">
        <v>8</v>
      </c>
      <c r="B10" s="12" t="s">
        <v>207</v>
      </c>
      <c r="C10" s="13">
        <f t="shared" si="0"/>
        <v>104.5</v>
      </c>
      <c r="D10" s="13">
        <f t="shared" si="1"/>
        <v>20</v>
      </c>
      <c r="E10" s="29">
        <v>8</v>
      </c>
      <c r="F10" s="29">
        <v>8</v>
      </c>
      <c r="G10" s="29">
        <v>4</v>
      </c>
      <c r="H10" s="29">
        <v>0</v>
      </c>
      <c r="I10" s="28">
        <f t="shared" si="2"/>
        <v>37</v>
      </c>
      <c r="J10" s="29">
        <v>2</v>
      </c>
      <c r="K10" s="29">
        <v>9</v>
      </c>
      <c r="L10" s="29">
        <v>7</v>
      </c>
      <c r="M10" s="29">
        <v>2</v>
      </c>
      <c r="N10" s="29">
        <v>6</v>
      </c>
      <c r="O10" s="29">
        <v>7</v>
      </c>
      <c r="P10" s="29">
        <v>4</v>
      </c>
      <c r="Q10" s="28">
        <f t="shared" si="3"/>
        <v>19</v>
      </c>
      <c r="R10" s="29">
        <v>9</v>
      </c>
      <c r="S10" s="29">
        <v>10</v>
      </c>
      <c r="T10" s="28">
        <f t="shared" si="4"/>
        <v>28.5</v>
      </c>
      <c r="U10" s="29">
        <v>8.5</v>
      </c>
      <c r="V10" s="29">
        <v>10</v>
      </c>
      <c r="W10" s="29">
        <v>10</v>
      </c>
    </row>
    <row r="11" spans="1:23" ht="47.25" customHeight="1" x14ac:dyDescent="0.3">
      <c r="A11" s="12">
        <v>9</v>
      </c>
      <c r="B11" s="12" t="s">
        <v>208</v>
      </c>
      <c r="C11" s="13">
        <f t="shared" si="0"/>
        <v>122.5</v>
      </c>
      <c r="D11" s="13">
        <f t="shared" si="1"/>
        <v>32</v>
      </c>
      <c r="E11" s="29">
        <v>10</v>
      </c>
      <c r="F11" s="29">
        <v>10</v>
      </c>
      <c r="G11" s="29">
        <v>9</v>
      </c>
      <c r="H11" s="29">
        <v>3</v>
      </c>
      <c r="I11" s="28">
        <f t="shared" si="2"/>
        <v>43</v>
      </c>
      <c r="J11" s="29">
        <v>5</v>
      </c>
      <c r="K11" s="29">
        <v>9</v>
      </c>
      <c r="L11" s="29">
        <v>7</v>
      </c>
      <c r="M11" s="29">
        <v>5</v>
      </c>
      <c r="N11" s="29">
        <v>6</v>
      </c>
      <c r="O11" s="29">
        <v>5</v>
      </c>
      <c r="P11" s="29">
        <v>6</v>
      </c>
      <c r="Q11" s="28">
        <f t="shared" si="3"/>
        <v>20</v>
      </c>
      <c r="R11" s="29">
        <v>10</v>
      </c>
      <c r="S11" s="29">
        <v>10</v>
      </c>
      <c r="T11" s="28">
        <f t="shared" si="4"/>
        <v>27.5</v>
      </c>
      <c r="U11" s="29">
        <v>10</v>
      </c>
      <c r="V11" s="29">
        <v>7.5</v>
      </c>
      <c r="W11" s="29">
        <v>10</v>
      </c>
    </row>
    <row r="12" spans="1:23" ht="47.25" customHeight="1" x14ac:dyDescent="0.3">
      <c r="A12" s="12">
        <v>10</v>
      </c>
      <c r="B12" s="12" t="s">
        <v>209</v>
      </c>
      <c r="C12" s="13">
        <f t="shared" si="0"/>
        <v>112</v>
      </c>
      <c r="D12" s="13">
        <f t="shared" si="1"/>
        <v>27</v>
      </c>
      <c r="E12" s="29">
        <v>10</v>
      </c>
      <c r="F12" s="29">
        <v>8</v>
      </c>
      <c r="G12" s="29">
        <v>6</v>
      </c>
      <c r="H12" s="29">
        <v>3</v>
      </c>
      <c r="I12" s="28">
        <f t="shared" si="2"/>
        <v>40</v>
      </c>
      <c r="J12" s="29">
        <v>3</v>
      </c>
      <c r="K12" s="29">
        <v>5</v>
      </c>
      <c r="L12" s="29">
        <v>5</v>
      </c>
      <c r="M12" s="29">
        <v>6</v>
      </c>
      <c r="N12" s="29">
        <v>10</v>
      </c>
      <c r="O12" s="29">
        <v>7</v>
      </c>
      <c r="P12" s="29">
        <v>4</v>
      </c>
      <c r="Q12" s="28">
        <f t="shared" si="3"/>
        <v>20</v>
      </c>
      <c r="R12" s="29">
        <v>10</v>
      </c>
      <c r="S12" s="29">
        <v>10</v>
      </c>
      <c r="T12" s="28">
        <f t="shared" si="4"/>
        <v>25</v>
      </c>
      <c r="U12" s="29">
        <v>7.5</v>
      </c>
      <c r="V12" s="29">
        <v>7.5</v>
      </c>
      <c r="W12" s="29">
        <v>10</v>
      </c>
    </row>
    <row r="13" spans="1:23" ht="46.5" customHeight="1" x14ac:dyDescent="0.3">
      <c r="B13" s="12" t="s">
        <v>210</v>
      </c>
      <c r="C13" s="13">
        <f t="shared" si="0"/>
        <v>147</v>
      </c>
      <c r="D13" s="13">
        <f t="shared" si="1"/>
        <v>40</v>
      </c>
      <c r="E13" s="30">
        <v>10</v>
      </c>
      <c r="F13" s="30">
        <v>10</v>
      </c>
      <c r="G13" s="30">
        <v>10</v>
      </c>
      <c r="H13" s="30">
        <v>10</v>
      </c>
      <c r="I13" s="28">
        <f t="shared" si="2"/>
        <v>59</v>
      </c>
      <c r="J13" s="30">
        <v>5</v>
      </c>
      <c r="K13" s="30">
        <v>6</v>
      </c>
      <c r="L13" s="30">
        <v>10</v>
      </c>
      <c r="M13" s="30">
        <v>8</v>
      </c>
      <c r="N13" s="30">
        <v>10</v>
      </c>
      <c r="O13" s="30">
        <v>10</v>
      </c>
      <c r="P13" s="30">
        <v>10</v>
      </c>
      <c r="Q13" s="28">
        <f t="shared" si="3"/>
        <v>20</v>
      </c>
      <c r="R13" s="30">
        <v>10</v>
      </c>
      <c r="S13" s="30">
        <v>10</v>
      </c>
      <c r="T13" s="28">
        <f t="shared" si="4"/>
        <v>28</v>
      </c>
      <c r="U13" s="30">
        <v>9</v>
      </c>
      <c r="V13" s="30">
        <v>10</v>
      </c>
      <c r="W13" s="30">
        <v>9</v>
      </c>
    </row>
    <row r="14" spans="1:23" ht="46.5" customHeight="1" x14ac:dyDescent="0.3">
      <c r="B14" s="12" t="s">
        <v>211</v>
      </c>
      <c r="C14" s="13">
        <f t="shared" si="0"/>
        <v>111.5</v>
      </c>
      <c r="D14" s="13">
        <f t="shared" si="1"/>
        <v>32</v>
      </c>
      <c r="E14" s="30">
        <v>10</v>
      </c>
      <c r="F14" s="30">
        <v>10</v>
      </c>
      <c r="G14" s="30">
        <v>6</v>
      </c>
      <c r="H14" s="30">
        <v>6</v>
      </c>
      <c r="I14" s="28">
        <f t="shared" si="2"/>
        <v>32</v>
      </c>
      <c r="J14" s="30">
        <v>0</v>
      </c>
      <c r="K14" s="30">
        <v>7</v>
      </c>
      <c r="L14" s="30">
        <v>7</v>
      </c>
      <c r="M14" s="30">
        <v>4</v>
      </c>
      <c r="N14" s="30">
        <v>4</v>
      </c>
      <c r="O14" s="30">
        <v>5</v>
      </c>
      <c r="P14" s="30">
        <v>5</v>
      </c>
      <c r="Q14" s="28">
        <f t="shared" si="3"/>
        <v>20</v>
      </c>
      <c r="R14" s="30">
        <v>10</v>
      </c>
      <c r="S14" s="30">
        <v>10</v>
      </c>
      <c r="T14" s="28">
        <f t="shared" si="4"/>
        <v>27.5</v>
      </c>
      <c r="U14" s="30">
        <v>7.5</v>
      </c>
      <c r="V14" s="30">
        <v>10</v>
      </c>
      <c r="W14" s="30">
        <v>10</v>
      </c>
    </row>
    <row r="15" spans="1:23" ht="46.5" customHeight="1" x14ac:dyDescent="0.3">
      <c r="B15" s="12" t="s">
        <v>212</v>
      </c>
      <c r="C15" s="13">
        <f t="shared" si="0"/>
        <v>98</v>
      </c>
      <c r="D15" s="13">
        <f t="shared" si="1"/>
        <v>26</v>
      </c>
      <c r="E15" s="30">
        <v>10</v>
      </c>
      <c r="F15" s="30">
        <v>10</v>
      </c>
      <c r="G15" s="30">
        <v>6</v>
      </c>
      <c r="H15" s="30">
        <v>0</v>
      </c>
      <c r="I15" s="28">
        <f t="shared" si="2"/>
        <v>32</v>
      </c>
      <c r="J15" s="30">
        <v>5</v>
      </c>
      <c r="K15" s="30">
        <v>7</v>
      </c>
      <c r="L15" s="30">
        <v>7</v>
      </c>
      <c r="M15" s="30">
        <v>4</v>
      </c>
      <c r="N15" s="30">
        <v>3</v>
      </c>
      <c r="O15" s="30">
        <v>6</v>
      </c>
      <c r="P15" s="30">
        <v>0</v>
      </c>
      <c r="Q15" s="28">
        <f t="shared" si="3"/>
        <v>17.5</v>
      </c>
      <c r="R15" s="30">
        <v>10</v>
      </c>
      <c r="S15" s="30">
        <v>7.5</v>
      </c>
      <c r="T15" s="28">
        <f t="shared" si="4"/>
        <v>22.5</v>
      </c>
      <c r="U15" s="30">
        <v>7.5</v>
      </c>
      <c r="V15" s="30">
        <v>7.5</v>
      </c>
      <c r="W15" s="30">
        <v>7.5</v>
      </c>
    </row>
    <row r="16" spans="1:23" ht="46.5" customHeight="1" x14ac:dyDescent="0.3">
      <c r="B16" s="12" t="s">
        <v>213</v>
      </c>
      <c r="C16" s="13">
        <f t="shared" si="0"/>
        <v>128</v>
      </c>
      <c r="D16" s="13">
        <f t="shared" si="1"/>
        <v>36</v>
      </c>
      <c r="E16" s="30">
        <v>8</v>
      </c>
      <c r="F16" s="30">
        <v>10</v>
      </c>
      <c r="G16" s="30">
        <v>8</v>
      </c>
      <c r="H16" s="30">
        <v>10</v>
      </c>
      <c r="I16" s="28">
        <f t="shared" si="2"/>
        <v>46</v>
      </c>
      <c r="J16" s="30">
        <v>7</v>
      </c>
      <c r="K16" s="30">
        <v>6</v>
      </c>
      <c r="L16" s="30">
        <v>7</v>
      </c>
      <c r="M16" s="30">
        <v>8</v>
      </c>
      <c r="N16" s="30">
        <v>7</v>
      </c>
      <c r="O16" s="30">
        <v>5</v>
      </c>
      <c r="P16" s="30">
        <v>6</v>
      </c>
      <c r="Q16" s="28">
        <f t="shared" si="3"/>
        <v>19</v>
      </c>
      <c r="R16" s="30">
        <v>9.5</v>
      </c>
      <c r="S16" s="30">
        <v>9.5</v>
      </c>
      <c r="T16" s="28">
        <f t="shared" si="4"/>
        <v>27</v>
      </c>
      <c r="U16" s="30">
        <v>9</v>
      </c>
      <c r="V16" s="30">
        <v>9</v>
      </c>
      <c r="W16" s="30">
        <v>9</v>
      </c>
    </row>
    <row r="17" spans="2:23" ht="46.5" customHeight="1" x14ac:dyDescent="0.3">
      <c r="B17" s="12" t="s">
        <v>214</v>
      </c>
      <c r="C17" s="13">
        <f t="shared" si="0"/>
        <v>77</v>
      </c>
      <c r="D17" s="13">
        <f t="shared" si="1"/>
        <v>30</v>
      </c>
      <c r="E17" s="30">
        <v>10</v>
      </c>
      <c r="F17" s="30">
        <v>10</v>
      </c>
      <c r="G17" s="30">
        <v>7</v>
      </c>
      <c r="H17" s="30">
        <v>3</v>
      </c>
      <c r="I17" s="28">
        <v>2</v>
      </c>
      <c r="J17" s="30">
        <v>5</v>
      </c>
      <c r="K17" s="30">
        <v>6</v>
      </c>
      <c r="L17" s="30">
        <v>2</v>
      </c>
      <c r="M17" s="31"/>
      <c r="N17" s="30">
        <v>0</v>
      </c>
      <c r="O17" s="30">
        <v>9</v>
      </c>
      <c r="P17" s="30">
        <v>3</v>
      </c>
      <c r="Q17" s="28">
        <f t="shared" si="3"/>
        <v>20</v>
      </c>
      <c r="R17" s="30">
        <v>10</v>
      </c>
      <c r="S17" s="30">
        <v>10</v>
      </c>
      <c r="T17" s="28">
        <f t="shared" si="4"/>
        <v>25</v>
      </c>
      <c r="U17" s="30">
        <v>7.5</v>
      </c>
      <c r="V17" s="30">
        <v>7.5</v>
      </c>
      <c r="W17" s="30">
        <v>10</v>
      </c>
    </row>
    <row r="18" spans="2:23" ht="46.5" customHeight="1" x14ac:dyDescent="0.3">
      <c r="B18" s="12" t="s">
        <v>215</v>
      </c>
      <c r="C18" s="13">
        <f t="shared" si="0"/>
        <v>66</v>
      </c>
      <c r="D18" s="13">
        <f t="shared" si="1"/>
        <v>23</v>
      </c>
      <c r="E18" s="30">
        <v>9</v>
      </c>
      <c r="F18" s="30">
        <v>9</v>
      </c>
      <c r="G18" s="30">
        <v>4</v>
      </c>
      <c r="H18" s="30">
        <v>1</v>
      </c>
      <c r="I18" s="28">
        <f t="shared" si="2"/>
        <v>8</v>
      </c>
      <c r="J18" s="30">
        <v>1</v>
      </c>
      <c r="K18" s="30">
        <v>4</v>
      </c>
      <c r="L18" s="30">
        <v>2</v>
      </c>
      <c r="M18" s="30">
        <v>1</v>
      </c>
      <c r="N18" s="30">
        <v>0</v>
      </c>
      <c r="O18" s="30">
        <v>0</v>
      </c>
      <c r="P18" s="30">
        <v>0</v>
      </c>
      <c r="Q18" s="28">
        <f t="shared" si="3"/>
        <v>15</v>
      </c>
      <c r="R18" s="30">
        <v>7.5</v>
      </c>
      <c r="S18" s="30">
        <v>7.5</v>
      </c>
      <c r="T18" s="28">
        <f t="shared" si="4"/>
        <v>20</v>
      </c>
      <c r="U18" s="30">
        <v>7.5</v>
      </c>
      <c r="V18" s="30">
        <v>5</v>
      </c>
      <c r="W18" s="30">
        <v>7.5</v>
      </c>
    </row>
    <row r="19" spans="2:23" ht="46.5" customHeight="1" x14ac:dyDescent="0.3">
      <c r="B19" s="12" t="s">
        <v>216</v>
      </c>
      <c r="C19" s="13">
        <f t="shared" si="0"/>
        <v>123</v>
      </c>
      <c r="D19" s="13">
        <f t="shared" si="1"/>
        <v>37</v>
      </c>
      <c r="E19" s="30">
        <v>10</v>
      </c>
      <c r="F19" s="30">
        <v>9</v>
      </c>
      <c r="G19" s="30">
        <v>8</v>
      </c>
      <c r="H19" s="30">
        <v>10</v>
      </c>
      <c r="I19" s="28">
        <f t="shared" si="2"/>
        <v>41</v>
      </c>
      <c r="J19" s="28">
        <v>9</v>
      </c>
      <c r="K19" s="30">
        <v>6</v>
      </c>
      <c r="L19" s="30">
        <v>7</v>
      </c>
      <c r="M19" s="30">
        <v>5</v>
      </c>
      <c r="N19" s="30">
        <v>3</v>
      </c>
      <c r="O19" s="30">
        <v>5</v>
      </c>
      <c r="P19" s="30">
        <v>6</v>
      </c>
      <c r="Q19" s="28">
        <f t="shared" si="3"/>
        <v>20</v>
      </c>
      <c r="R19" s="30">
        <v>10</v>
      </c>
      <c r="S19" s="30">
        <v>10</v>
      </c>
      <c r="T19" s="28">
        <f t="shared" si="4"/>
        <v>25</v>
      </c>
      <c r="U19" s="30">
        <v>7.5</v>
      </c>
      <c r="V19" s="30">
        <v>7.5</v>
      </c>
      <c r="W19" s="30">
        <v>10</v>
      </c>
    </row>
    <row r="20" spans="2:23" ht="46.5" customHeight="1" x14ac:dyDescent="0.3">
      <c r="B20" s="12" t="s">
        <v>217</v>
      </c>
      <c r="C20" s="13">
        <f t="shared" si="0"/>
        <v>128</v>
      </c>
      <c r="D20" s="13">
        <f t="shared" si="1"/>
        <v>40</v>
      </c>
      <c r="E20" s="30">
        <v>10</v>
      </c>
      <c r="F20" s="30">
        <v>10</v>
      </c>
      <c r="G20" s="30">
        <v>10</v>
      </c>
      <c r="H20" s="30">
        <v>10</v>
      </c>
      <c r="I20" s="28">
        <f t="shared" si="2"/>
        <v>38</v>
      </c>
      <c r="J20" s="30">
        <v>1</v>
      </c>
      <c r="K20" s="30">
        <v>5</v>
      </c>
      <c r="L20" s="30">
        <v>10</v>
      </c>
      <c r="M20" s="30">
        <v>6</v>
      </c>
      <c r="N20" s="30">
        <v>6</v>
      </c>
      <c r="O20" s="30">
        <v>5</v>
      </c>
      <c r="P20" s="30">
        <v>5</v>
      </c>
      <c r="Q20" s="28">
        <f t="shared" si="3"/>
        <v>20</v>
      </c>
      <c r="R20" s="30">
        <v>10</v>
      </c>
      <c r="S20" s="30">
        <v>10</v>
      </c>
      <c r="T20" s="28">
        <f t="shared" si="4"/>
        <v>30</v>
      </c>
      <c r="U20" s="30">
        <v>10</v>
      </c>
      <c r="V20" s="30">
        <v>10</v>
      </c>
      <c r="W20" s="30">
        <v>10</v>
      </c>
    </row>
    <row r="21" spans="2:23" ht="46.5" customHeight="1" x14ac:dyDescent="0.3">
      <c r="B21" s="12" t="s">
        <v>218</v>
      </c>
      <c r="C21" s="13">
        <f t="shared" si="0"/>
        <v>120</v>
      </c>
      <c r="D21" s="13">
        <f t="shared" si="1"/>
        <v>39</v>
      </c>
      <c r="E21" s="30">
        <v>10</v>
      </c>
      <c r="F21" s="30">
        <v>9</v>
      </c>
      <c r="G21" s="30">
        <v>10</v>
      </c>
      <c r="H21" s="30">
        <v>10</v>
      </c>
      <c r="I21" s="28">
        <f t="shared" si="2"/>
        <v>31</v>
      </c>
      <c r="J21" s="30">
        <v>2</v>
      </c>
      <c r="K21" s="30">
        <v>7</v>
      </c>
      <c r="L21" s="30">
        <v>10</v>
      </c>
      <c r="M21" s="30">
        <v>3</v>
      </c>
      <c r="N21" s="30">
        <v>6</v>
      </c>
      <c r="O21" s="30">
        <v>3</v>
      </c>
      <c r="P21" s="30">
        <v>0</v>
      </c>
      <c r="Q21" s="28">
        <f t="shared" si="3"/>
        <v>20</v>
      </c>
      <c r="R21" s="30">
        <v>10</v>
      </c>
      <c r="S21" s="30">
        <v>10</v>
      </c>
      <c r="T21" s="28">
        <f t="shared" si="4"/>
        <v>30</v>
      </c>
      <c r="U21" s="30">
        <v>10</v>
      </c>
      <c r="V21" s="30">
        <v>10</v>
      </c>
      <c r="W21" s="30">
        <v>10</v>
      </c>
    </row>
    <row r="22" spans="2:23" ht="46.5" customHeight="1" x14ac:dyDescent="0.3">
      <c r="B22" s="12" t="s">
        <v>219</v>
      </c>
      <c r="C22" s="13">
        <f t="shared" si="0"/>
        <v>122.5</v>
      </c>
      <c r="D22" s="13">
        <f t="shared" si="1"/>
        <v>39</v>
      </c>
      <c r="E22" s="30">
        <v>10</v>
      </c>
      <c r="F22" s="30">
        <v>9</v>
      </c>
      <c r="G22" s="30">
        <v>10</v>
      </c>
      <c r="H22" s="30">
        <v>10</v>
      </c>
      <c r="I22" s="28">
        <f t="shared" si="2"/>
        <v>36</v>
      </c>
      <c r="J22" s="30">
        <v>2</v>
      </c>
      <c r="K22" s="30">
        <v>5</v>
      </c>
      <c r="L22" s="30">
        <v>10</v>
      </c>
      <c r="M22" s="30">
        <v>3</v>
      </c>
      <c r="N22" s="30">
        <v>6</v>
      </c>
      <c r="O22" s="30">
        <v>5</v>
      </c>
      <c r="P22" s="30">
        <v>5</v>
      </c>
      <c r="Q22" s="28">
        <f t="shared" si="3"/>
        <v>20</v>
      </c>
      <c r="R22" s="30">
        <v>10</v>
      </c>
      <c r="S22" s="30">
        <v>10</v>
      </c>
      <c r="T22" s="28">
        <f t="shared" si="4"/>
        <v>27.5</v>
      </c>
      <c r="U22" s="30">
        <v>7.5</v>
      </c>
      <c r="V22" s="30">
        <v>10</v>
      </c>
      <c r="W22" s="30">
        <v>10</v>
      </c>
    </row>
    <row r="23" spans="2:23" ht="46.5" customHeight="1" x14ac:dyDescent="0.3">
      <c r="B23" s="12" t="s">
        <v>220</v>
      </c>
      <c r="C23" s="13">
        <f t="shared" si="0"/>
        <v>113.5</v>
      </c>
      <c r="D23" s="13">
        <f t="shared" si="1"/>
        <v>34</v>
      </c>
      <c r="E23" s="30">
        <v>10</v>
      </c>
      <c r="F23" s="30">
        <v>10</v>
      </c>
      <c r="G23" s="30">
        <v>8</v>
      </c>
      <c r="H23" s="30">
        <v>6</v>
      </c>
      <c r="I23" s="28">
        <f t="shared" si="2"/>
        <v>35</v>
      </c>
      <c r="J23" s="30">
        <v>4</v>
      </c>
      <c r="K23" s="30">
        <v>3</v>
      </c>
      <c r="L23" s="30">
        <v>6</v>
      </c>
      <c r="M23" s="30">
        <v>6</v>
      </c>
      <c r="N23" s="30">
        <v>5</v>
      </c>
      <c r="O23" s="30">
        <v>6</v>
      </c>
      <c r="P23" s="30">
        <v>5</v>
      </c>
      <c r="Q23" s="28">
        <f t="shared" si="3"/>
        <v>18.5</v>
      </c>
      <c r="R23" s="30">
        <v>10</v>
      </c>
      <c r="S23" s="30">
        <v>8.5</v>
      </c>
      <c r="T23" s="28">
        <f t="shared" si="4"/>
        <v>26</v>
      </c>
      <c r="U23" s="30">
        <v>8</v>
      </c>
      <c r="V23" s="30">
        <v>9</v>
      </c>
      <c r="W23" s="30">
        <v>9</v>
      </c>
    </row>
    <row r="24" spans="2:23" ht="46.5" customHeight="1" x14ac:dyDescent="0.3">
      <c r="B24" s="12" t="s">
        <v>221</v>
      </c>
      <c r="C24" s="13">
        <f t="shared" si="0"/>
        <v>108</v>
      </c>
      <c r="D24" s="13">
        <f t="shared" si="1"/>
        <v>24</v>
      </c>
      <c r="E24" s="30">
        <v>10</v>
      </c>
      <c r="F24" s="30">
        <v>8</v>
      </c>
      <c r="G24" s="30">
        <v>6</v>
      </c>
      <c r="H24" s="30">
        <v>0</v>
      </c>
      <c r="I24" s="28">
        <f t="shared" si="2"/>
        <v>37</v>
      </c>
      <c r="J24" s="30">
        <v>3</v>
      </c>
      <c r="K24" s="30">
        <v>8</v>
      </c>
      <c r="L24" s="30">
        <v>7</v>
      </c>
      <c r="M24" s="30">
        <v>5</v>
      </c>
      <c r="N24" s="30">
        <v>3</v>
      </c>
      <c r="O24" s="30">
        <v>5</v>
      </c>
      <c r="P24" s="30">
        <v>6</v>
      </c>
      <c r="Q24" s="28">
        <f t="shared" si="3"/>
        <v>19</v>
      </c>
      <c r="R24" s="30">
        <v>10</v>
      </c>
      <c r="S24" s="30">
        <v>9</v>
      </c>
      <c r="T24" s="28">
        <f t="shared" si="4"/>
        <v>28</v>
      </c>
      <c r="U24" s="30">
        <v>10</v>
      </c>
      <c r="V24" s="30">
        <v>9</v>
      </c>
      <c r="W24" s="30">
        <v>9</v>
      </c>
    </row>
    <row r="25" spans="2:23" ht="46.5" customHeight="1" x14ac:dyDescent="0.3">
      <c r="B25" s="12" t="s">
        <v>222</v>
      </c>
      <c r="C25" s="13">
        <f t="shared" si="0"/>
        <v>115.5</v>
      </c>
      <c r="D25" s="13">
        <f t="shared" si="1"/>
        <v>37</v>
      </c>
      <c r="E25" s="30">
        <v>10</v>
      </c>
      <c r="F25" s="30">
        <v>10</v>
      </c>
      <c r="G25" s="30">
        <v>10</v>
      </c>
      <c r="H25" s="30">
        <v>7</v>
      </c>
      <c r="I25" s="28">
        <f t="shared" si="2"/>
        <v>33.5</v>
      </c>
      <c r="J25" s="30">
        <v>4.5</v>
      </c>
      <c r="K25" s="30">
        <v>3</v>
      </c>
      <c r="L25" s="30">
        <v>4</v>
      </c>
      <c r="M25" s="30">
        <v>3</v>
      </c>
      <c r="N25" s="30">
        <v>10</v>
      </c>
      <c r="O25" s="30">
        <v>6</v>
      </c>
      <c r="P25" s="30">
        <v>3</v>
      </c>
      <c r="Q25" s="28">
        <f t="shared" si="3"/>
        <v>20</v>
      </c>
      <c r="R25" s="30">
        <v>10</v>
      </c>
      <c r="S25" s="30">
        <v>10</v>
      </c>
      <c r="T25" s="28">
        <f t="shared" si="4"/>
        <v>25</v>
      </c>
      <c r="U25" s="30">
        <v>7.5</v>
      </c>
      <c r="V25" s="30">
        <v>10</v>
      </c>
      <c r="W25" s="30">
        <v>7.5</v>
      </c>
    </row>
    <row r="26" spans="2:23" ht="46.5" customHeight="1" x14ac:dyDescent="0.3">
      <c r="B26" s="12" t="s">
        <v>223</v>
      </c>
      <c r="C26" s="13">
        <f t="shared" si="0"/>
        <v>97</v>
      </c>
      <c r="D26" s="13">
        <f t="shared" si="1"/>
        <v>40</v>
      </c>
      <c r="E26" s="30">
        <v>10</v>
      </c>
      <c r="F26" s="30">
        <v>10</v>
      </c>
      <c r="G26" s="30">
        <v>10</v>
      </c>
      <c r="H26" s="30">
        <v>10</v>
      </c>
      <c r="I26" s="28">
        <f t="shared" si="2"/>
        <v>17</v>
      </c>
      <c r="J26" s="30">
        <v>0</v>
      </c>
      <c r="K26" s="30">
        <v>5</v>
      </c>
      <c r="L26" s="30">
        <v>4</v>
      </c>
      <c r="M26" s="30">
        <v>3</v>
      </c>
      <c r="N26" s="30">
        <v>2</v>
      </c>
      <c r="O26" s="30">
        <v>2</v>
      </c>
      <c r="P26" s="30">
        <v>1</v>
      </c>
      <c r="Q26" s="28">
        <f t="shared" si="3"/>
        <v>16</v>
      </c>
      <c r="R26" s="30">
        <v>8</v>
      </c>
      <c r="S26" s="30">
        <v>8</v>
      </c>
      <c r="T26" s="28">
        <f t="shared" si="4"/>
        <v>24</v>
      </c>
      <c r="U26" s="30">
        <v>8</v>
      </c>
      <c r="V26" s="30">
        <v>8</v>
      </c>
      <c r="W26" s="30">
        <v>8</v>
      </c>
    </row>
    <row r="27" spans="2:23" ht="46.5" customHeight="1" x14ac:dyDescent="0.3">
      <c r="B27" s="12" t="s">
        <v>224</v>
      </c>
      <c r="C27" s="13">
        <f t="shared" si="0"/>
        <v>103.5</v>
      </c>
      <c r="D27" s="13">
        <f t="shared" si="1"/>
        <v>26</v>
      </c>
      <c r="E27" s="30">
        <v>10</v>
      </c>
      <c r="F27" s="30">
        <v>7</v>
      </c>
      <c r="G27" s="30">
        <v>6</v>
      </c>
      <c r="H27" s="30">
        <v>3</v>
      </c>
      <c r="I27" s="28">
        <f t="shared" si="2"/>
        <v>30</v>
      </c>
      <c r="J27" s="30">
        <v>5</v>
      </c>
      <c r="K27" s="30">
        <v>5</v>
      </c>
      <c r="L27" s="30">
        <v>5</v>
      </c>
      <c r="M27" s="30">
        <v>4</v>
      </c>
      <c r="N27" s="30">
        <v>6</v>
      </c>
      <c r="O27" s="30">
        <v>5</v>
      </c>
      <c r="P27" s="30">
        <v>0</v>
      </c>
      <c r="Q27" s="28">
        <f t="shared" si="3"/>
        <v>20</v>
      </c>
      <c r="R27" s="30">
        <v>10</v>
      </c>
      <c r="S27" s="30">
        <v>10</v>
      </c>
      <c r="T27" s="28">
        <f t="shared" si="4"/>
        <v>27.5</v>
      </c>
      <c r="U27" s="30">
        <v>7.5</v>
      </c>
      <c r="V27" s="30">
        <v>10</v>
      </c>
      <c r="W27" s="30">
        <v>10</v>
      </c>
    </row>
    <row r="28" spans="2:23" ht="46.5" customHeight="1" x14ac:dyDescent="0.3">
      <c r="B28" s="12" t="s">
        <v>225</v>
      </c>
      <c r="C28" s="13">
        <f t="shared" si="0"/>
        <v>111.5</v>
      </c>
      <c r="D28" s="13">
        <f t="shared" si="1"/>
        <v>23</v>
      </c>
      <c r="E28" s="30">
        <v>9</v>
      </c>
      <c r="F28" s="30">
        <v>10</v>
      </c>
      <c r="G28" s="30">
        <v>1</v>
      </c>
      <c r="H28" s="30">
        <v>3</v>
      </c>
      <c r="I28" s="28">
        <f t="shared" si="2"/>
        <v>40</v>
      </c>
      <c r="J28" s="30">
        <v>5</v>
      </c>
      <c r="K28" s="30">
        <v>10</v>
      </c>
      <c r="L28" s="30">
        <v>5</v>
      </c>
      <c r="M28" s="30">
        <v>6</v>
      </c>
      <c r="N28" s="30">
        <v>0</v>
      </c>
      <c r="O28" s="30">
        <v>7</v>
      </c>
      <c r="P28" s="30">
        <v>7</v>
      </c>
      <c r="Q28" s="28">
        <f t="shared" si="3"/>
        <v>20</v>
      </c>
      <c r="R28" s="30">
        <v>10</v>
      </c>
      <c r="S28" s="30">
        <v>10</v>
      </c>
      <c r="T28" s="28">
        <f t="shared" si="4"/>
        <v>28.5</v>
      </c>
      <c r="U28" s="30">
        <v>9.5</v>
      </c>
      <c r="V28" s="30">
        <v>9</v>
      </c>
      <c r="W28" s="30">
        <v>10</v>
      </c>
    </row>
    <row r="29" spans="2:23" ht="46.5" customHeight="1" x14ac:dyDescent="0.3">
      <c r="B29" s="12" t="s">
        <v>226</v>
      </c>
      <c r="C29" s="13">
        <f t="shared" si="0"/>
        <v>101</v>
      </c>
      <c r="D29" s="13">
        <f t="shared" si="1"/>
        <v>26</v>
      </c>
      <c r="E29" s="30">
        <v>10</v>
      </c>
      <c r="F29" s="30">
        <v>9</v>
      </c>
      <c r="G29" s="30">
        <v>5</v>
      </c>
      <c r="H29" s="30">
        <v>2</v>
      </c>
      <c r="I29" s="28">
        <f t="shared" si="2"/>
        <v>39</v>
      </c>
      <c r="J29" s="30">
        <v>3</v>
      </c>
      <c r="K29" s="30">
        <v>7</v>
      </c>
      <c r="L29" s="30">
        <v>6</v>
      </c>
      <c r="M29" s="30">
        <v>3</v>
      </c>
      <c r="N29" s="30">
        <v>6</v>
      </c>
      <c r="O29" s="30">
        <v>6</v>
      </c>
      <c r="P29" s="30">
        <v>8</v>
      </c>
      <c r="Q29" s="28">
        <f t="shared" si="3"/>
        <v>16</v>
      </c>
      <c r="R29" s="30">
        <v>8</v>
      </c>
      <c r="S29" s="30">
        <v>8</v>
      </c>
      <c r="T29" s="28">
        <f t="shared" si="4"/>
        <v>20</v>
      </c>
      <c r="U29" s="30">
        <v>5</v>
      </c>
      <c r="V29" s="30">
        <v>7.5</v>
      </c>
      <c r="W29" s="30">
        <v>7.5</v>
      </c>
    </row>
    <row r="30" spans="2:23" ht="46.5" customHeight="1" x14ac:dyDescent="0.3">
      <c r="B30" s="12" t="s">
        <v>227</v>
      </c>
      <c r="C30" s="13">
        <f t="shared" si="0"/>
        <v>74.5</v>
      </c>
      <c r="D30" s="13">
        <f t="shared" si="1"/>
        <v>30</v>
      </c>
      <c r="E30" s="30">
        <v>10</v>
      </c>
      <c r="F30" s="30">
        <v>8</v>
      </c>
      <c r="G30" s="30">
        <v>8</v>
      </c>
      <c r="H30" s="30">
        <v>4</v>
      </c>
      <c r="I30" s="28">
        <v>2</v>
      </c>
      <c r="J30" s="30">
        <v>2</v>
      </c>
      <c r="K30" s="30">
        <v>5</v>
      </c>
      <c r="L30" s="30">
        <v>5</v>
      </c>
      <c r="M30" s="30">
        <v>3</v>
      </c>
      <c r="N30" s="30">
        <v>0</v>
      </c>
      <c r="O30" s="30">
        <v>5</v>
      </c>
      <c r="P30" s="30">
        <v>0</v>
      </c>
      <c r="Q30" s="28">
        <f t="shared" si="3"/>
        <v>20</v>
      </c>
      <c r="R30" s="30">
        <v>10</v>
      </c>
      <c r="S30" s="30">
        <v>10</v>
      </c>
      <c r="T30" s="28">
        <f t="shared" si="4"/>
        <v>22.5</v>
      </c>
      <c r="U30" s="30">
        <v>7.5</v>
      </c>
      <c r="V30" s="30">
        <v>7.5</v>
      </c>
      <c r="W30" s="30">
        <v>7.5</v>
      </c>
    </row>
    <row r="31" spans="2:23" ht="46.5" customHeight="1" x14ac:dyDescent="0.3">
      <c r="B31" s="12" t="s">
        <v>221</v>
      </c>
      <c r="C31" s="13">
        <f t="shared" ref="C31:C41" si="5">D31+I31+Q31+T31</f>
        <v>97.5</v>
      </c>
      <c r="D31" s="13">
        <f t="shared" ref="D31:D41" si="6">E31+G31+H31+F31</f>
        <v>38</v>
      </c>
      <c r="E31" s="30">
        <v>10</v>
      </c>
      <c r="F31" s="30">
        <v>10</v>
      </c>
      <c r="G31" s="30">
        <v>10</v>
      </c>
      <c r="H31" s="30">
        <v>8</v>
      </c>
      <c r="I31" s="28">
        <f t="shared" si="2"/>
        <v>17</v>
      </c>
      <c r="J31" s="30">
        <v>0</v>
      </c>
      <c r="K31" s="30">
        <v>4</v>
      </c>
      <c r="L31" s="30">
        <v>5</v>
      </c>
      <c r="M31" s="30">
        <v>4</v>
      </c>
      <c r="N31" s="30">
        <v>3</v>
      </c>
      <c r="O31" s="30">
        <v>1</v>
      </c>
      <c r="P31" s="30">
        <v>0</v>
      </c>
      <c r="Q31" s="28">
        <f t="shared" si="3"/>
        <v>20</v>
      </c>
      <c r="R31" s="30">
        <v>10</v>
      </c>
      <c r="S31" s="30">
        <v>10</v>
      </c>
      <c r="T31" s="28">
        <f t="shared" si="4"/>
        <v>22.5</v>
      </c>
      <c r="U31" s="30">
        <v>7.5</v>
      </c>
      <c r="V31" s="30">
        <v>7.5</v>
      </c>
      <c r="W31" s="30">
        <v>7.5</v>
      </c>
    </row>
    <row r="32" spans="2:23" ht="46.5" customHeight="1" x14ac:dyDescent="0.3">
      <c r="B32" s="12" t="s">
        <v>228</v>
      </c>
      <c r="C32" s="13">
        <f>D32+J32+Q32+T32</f>
        <v>71.199999999999989</v>
      </c>
      <c r="D32" s="13">
        <f t="shared" si="6"/>
        <v>26</v>
      </c>
      <c r="E32" s="30">
        <v>10</v>
      </c>
      <c r="F32" s="30">
        <v>10</v>
      </c>
      <c r="G32" s="30">
        <v>6</v>
      </c>
      <c r="H32" s="30">
        <v>0</v>
      </c>
      <c r="I32" s="28">
        <f t="shared" si="2"/>
        <v>29</v>
      </c>
      <c r="J32" s="28">
        <v>1</v>
      </c>
      <c r="K32" s="30">
        <v>5</v>
      </c>
      <c r="L32" s="30">
        <v>5</v>
      </c>
      <c r="M32" s="30">
        <v>4</v>
      </c>
      <c r="N32" s="30">
        <v>7</v>
      </c>
      <c r="O32" s="30">
        <v>2</v>
      </c>
      <c r="P32" s="30">
        <v>5</v>
      </c>
      <c r="Q32" s="28">
        <f t="shared" si="3"/>
        <v>19.05</v>
      </c>
      <c r="R32" s="30">
        <v>9.5500000000000007</v>
      </c>
      <c r="S32" s="30">
        <v>9.5</v>
      </c>
      <c r="T32" s="28">
        <f t="shared" si="4"/>
        <v>25.15</v>
      </c>
      <c r="U32" s="30">
        <v>7.7</v>
      </c>
      <c r="V32" s="30">
        <v>8.6999999999999993</v>
      </c>
      <c r="W32" s="30">
        <v>8.75</v>
      </c>
    </row>
    <row r="33" spans="2:23" ht="46.5" customHeight="1" x14ac:dyDescent="0.3">
      <c r="B33" s="12" t="s">
        <v>229</v>
      </c>
      <c r="C33" s="13">
        <f t="shared" si="5"/>
        <v>106.5</v>
      </c>
      <c r="D33" s="13">
        <f t="shared" si="6"/>
        <v>25</v>
      </c>
      <c r="E33" s="30">
        <v>10</v>
      </c>
      <c r="F33" s="30">
        <v>9</v>
      </c>
      <c r="G33" s="30">
        <v>6</v>
      </c>
      <c r="H33" s="30">
        <v>0</v>
      </c>
      <c r="I33" s="28">
        <f t="shared" si="2"/>
        <v>39</v>
      </c>
      <c r="J33" s="30">
        <v>4</v>
      </c>
      <c r="K33" s="30">
        <v>6</v>
      </c>
      <c r="L33" s="30">
        <v>10</v>
      </c>
      <c r="M33" s="30">
        <v>3</v>
      </c>
      <c r="N33" s="30">
        <v>5</v>
      </c>
      <c r="O33" s="30">
        <v>5</v>
      </c>
      <c r="P33" s="30">
        <v>6</v>
      </c>
      <c r="Q33" s="28">
        <f t="shared" si="3"/>
        <v>20</v>
      </c>
      <c r="R33" s="30">
        <v>10</v>
      </c>
      <c r="S33" s="30">
        <v>10</v>
      </c>
      <c r="T33" s="28">
        <f t="shared" si="4"/>
        <v>22.5</v>
      </c>
      <c r="U33" s="30">
        <v>7.5</v>
      </c>
      <c r="V33" s="30">
        <v>7.5</v>
      </c>
      <c r="W33" s="30">
        <v>7.5</v>
      </c>
    </row>
    <row r="34" spans="2:23" ht="46.5" customHeight="1" x14ac:dyDescent="0.3">
      <c r="B34" s="12" t="s">
        <v>230</v>
      </c>
      <c r="C34" s="13">
        <f t="shared" si="5"/>
        <v>129.5</v>
      </c>
      <c r="D34" s="13">
        <f t="shared" si="6"/>
        <v>40</v>
      </c>
      <c r="E34" s="30">
        <v>10</v>
      </c>
      <c r="F34" s="30">
        <v>10</v>
      </c>
      <c r="G34" s="30">
        <v>10</v>
      </c>
      <c r="H34" s="30">
        <v>10</v>
      </c>
      <c r="I34" s="28">
        <f t="shared" si="2"/>
        <v>42</v>
      </c>
      <c r="J34" s="30">
        <v>3</v>
      </c>
      <c r="K34" s="30">
        <v>6</v>
      </c>
      <c r="L34" s="30">
        <v>7</v>
      </c>
      <c r="M34" s="30">
        <v>1</v>
      </c>
      <c r="N34" s="30">
        <v>8</v>
      </c>
      <c r="O34" s="30">
        <v>10</v>
      </c>
      <c r="P34" s="30">
        <v>7</v>
      </c>
      <c r="Q34" s="28">
        <f t="shared" si="3"/>
        <v>20</v>
      </c>
      <c r="R34" s="30">
        <v>10</v>
      </c>
      <c r="S34" s="30">
        <v>10</v>
      </c>
      <c r="T34" s="28">
        <f t="shared" si="4"/>
        <v>27.5</v>
      </c>
      <c r="U34" s="30">
        <v>7.5</v>
      </c>
      <c r="V34" s="30">
        <v>10</v>
      </c>
      <c r="W34" s="30">
        <v>10</v>
      </c>
    </row>
    <row r="35" spans="2:23" ht="46.5" customHeight="1" x14ac:dyDescent="0.3">
      <c r="B35" s="12" t="s">
        <v>231</v>
      </c>
      <c r="C35" s="13">
        <f t="shared" si="5"/>
        <v>108.5</v>
      </c>
      <c r="D35" s="13">
        <f t="shared" si="6"/>
        <v>40</v>
      </c>
      <c r="E35" s="30">
        <v>10</v>
      </c>
      <c r="F35" s="30">
        <v>10</v>
      </c>
      <c r="G35" s="30">
        <v>10</v>
      </c>
      <c r="H35" s="30">
        <v>10</v>
      </c>
      <c r="I35" s="28">
        <f t="shared" si="2"/>
        <v>31</v>
      </c>
      <c r="J35" s="30">
        <v>1</v>
      </c>
      <c r="K35" s="30">
        <v>7</v>
      </c>
      <c r="L35" s="30">
        <v>7</v>
      </c>
      <c r="M35" s="30">
        <v>5</v>
      </c>
      <c r="N35" s="30">
        <v>6</v>
      </c>
      <c r="O35" s="30">
        <v>5</v>
      </c>
      <c r="P35" s="30">
        <v>0</v>
      </c>
      <c r="Q35" s="28">
        <f t="shared" si="3"/>
        <v>15</v>
      </c>
      <c r="R35" s="30">
        <v>7.5</v>
      </c>
      <c r="S35" s="30">
        <v>7.5</v>
      </c>
      <c r="T35" s="28">
        <f t="shared" si="4"/>
        <v>22.5</v>
      </c>
      <c r="U35" s="30">
        <v>7.5</v>
      </c>
      <c r="V35" s="30">
        <v>7.5</v>
      </c>
      <c r="W35" s="30">
        <v>7.5</v>
      </c>
    </row>
    <row r="36" spans="2:23" ht="46.5" customHeight="1" x14ac:dyDescent="0.3">
      <c r="B36" s="12" t="s">
        <v>232</v>
      </c>
      <c r="C36" s="13">
        <f t="shared" si="5"/>
        <v>105.5</v>
      </c>
      <c r="D36" s="13">
        <f t="shared" si="6"/>
        <v>34</v>
      </c>
      <c r="E36" s="30">
        <v>10</v>
      </c>
      <c r="F36" s="30">
        <v>10</v>
      </c>
      <c r="G36" s="30">
        <v>10</v>
      </c>
      <c r="H36" s="30">
        <v>4</v>
      </c>
      <c r="I36" s="28">
        <f t="shared" si="2"/>
        <v>29</v>
      </c>
      <c r="J36" s="30">
        <v>3</v>
      </c>
      <c r="K36" s="30">
        <v>2</v>
      </c>
      <c r="L36" s="30">
        <v>10</v>
      </c>
      <c r="M36" s="30">
        <v>3</v>
      </c>
      <c r="N36" s="30">
        <v>6</v>
      </c>
      <c r="O36" s="30">
        <v>5</v>
      </c>
      <c r="P36" s="30">
        <v>0</v>
      </c>
      <c r="Q36" s="28">
        <f t="shared" si="3"/>
        <v>20</v>
      </c>
      <c r="R36" s="30">
        <v>10</v>
      </c>
      <c r="S36" s="30">
        <v>10</v>
      </c>
      <c r="T36" s="28">
        <f t="shared" si="4"/>
        <v>22.5</v>
      </c>
      <c r="U36" s="30">
        <v>7.5</v>
      </c>
      <c r="V36" s="30">
        <v>7.5</v>
      </c>
      <c r="W36" s="30">
        <v>7.5</v>
      </c>
    </row>
    <row r="37" spans="2:23" ht="46.5" customHeight="1" x14ac:dyDescent="0.3">
      <c r="B37" s="12" t="s">
        <v>233</v>
      </c>
      <c r="C37" s="13">
        <f t="shared" si="5"/>
        <v>126.5</v>
      </c>
      <c r="D37" s="13">
        <f t="shared" si="6"/>
        <v>35</v>
      </c>
      <c r="E37" s="30">
        <v>10</v>
      </c>
      <c r="F37" s="30">
        <v>10</v>
      </c>
      <c r="G37" s="30">
        <v>8</v>
      </c>
      <c r="H37" s="30">
        <v>7</v>
      </c>
      <c r="I37" s="28">
        <f t="shared" si="2"/>
        <v>44</v>
      </c>
      <c r="J37" s="30">
        <v>3</v>
      </c>
      <c r="K37" s="30">
        <v>8</v>
      </c>
      <c r="L37" s="30">
        <v>7</v>
      </c>
      <c r="M37" s="30">
        <v>5</v>
      </c>
      <c r="N37" s="30">
        <v>6</v>
      </c>
      <c r="O37" s="30">
        <v>10</v>
      </c>
      <c r="P37" s="30">
        <v>5</v>
      </c>
      <c r="Q37" s="28">
        <f t="shared" si="3"/>
        <v>20</v>
      </c>
      <c r="R37" s="30">
        <v>10</v>
      </c>
      <c r="S37" s="30">
        <v>10</v>
      </c>
      <c r="T37" s="28">
        <f t="shared" si="4"/>
        <v>27.5</v>
      </c>
      <c r="U37" s="30">
        <v>10</v>
      </c>
      <c r="V37" s="30">
        <v>7.5</v>
      </c>
      <c r="W37" s="30">
        <v>10</v>
      </c>
    </row>
    <row r="38" spans="2:23" ht="46.5" customHeight="1" x14ac:dyDescent="0.3">
      <c r="B38" s="12" t="s">
        <v>234</v>
      </c>
      <c r="C38" s="13">
        <f t="shared" si="5"/>
        <v>139.5</v>
      </c>
      <c r="D38" s="13">
        <f t="shared" si="6"/>
        <v>38</v>
      </c>
      <c r="E38" s="30">
        <v>10</v>
      </c>
      <c r="F38" s="30">
        <v>10</v>
      </c>
      <c r="G38" s="30">
        <v>8</v>
      </c>
      <c r="H38" s="30">
        <v>10</v>
      </c>
      <c r="I38" s="28">
        <f t="shared" si="2"/>
        <v>59</v>
      </c>
      <c r="J38" s="30">
        <v>5</v>
      </c>
      <c r="K38" s="30">
        <v>9</v>
      </c>
      <c r="L38" s="30">
        <v>10</v>
      </c>
      <c r="M38" s="30">
        <v>10</v>
      </c>
      <c r="N38" s="30">
        <v>6</v>
      </c>
      <c r="O38" s="30">
        <v>10</v>
      </c>
      <c r="P38" s="30">
        <v>9</v>
      </c>
      <c r="Q38" s="28">
        <f t="shared" si="3"/>
        <v>18</v>
      </c>
      <c r="R38" s="30">
        <v>9</v>
      </c>
      <c r="S38" s="30">
        <v>9</v>
      </c>
      <c r="T38" s="28">
        <f t="shared" si="4"/>
        <v>24.5</v>
      </c>
      <c r="U38" s="30">
        <v>7.5</v>
      </c>
      <c r="V38" s="30">
        <v>8</v>
      </c>
      <c r="W38" s="30">
        <v>9</v>
      </c>
    </row>
    <row r="39" spans="2:23" ht="46.5" customHeight="1" x14ac:dyDescent="0.3">
      <c r="B39" s="12" t="s">
        <v>235</v>
      </c>
      <c r="C39" s="13">
        <f t="shared" si="5"/>
        <v>121</v>
      </c>
      <c r="D39" s="13">
        <f t="shared" si="6"/>
        <v>26</v>
      </c>
      <c r="E39" s="30">
        <v>10</v>
      </c>
      <c r="F39" s="30">
        <v>8</v>
      </c>
      <c r="G39" s="30">
        <v>6</v>
      </c>
      <c r="H39" s="30">
        <v>2</v>
      </c>
      <c r="I39" s="28">
        <f t="shared" si="2"/>
        <v>45</v>
      </c>
      <c r="J39" s="30">
        <v>4</v>
      </c>
      <c r="K39" s="30">
        <v>6</v>
      </c>
      <c r="L39" s="30">
        <v>10</v>
      </c>
      <c r="M39" s="30">
        <v>4</v>
      </c>
      <c r="N39" s="30">
        <v>5</v>
      </c>
      <c r="O39" s="30">
        <v>10</v>
      </c>
      <c r="P39" s="30">
        <v>6</v>
      </c>
      <c r="Q39" s="28">
        <f t="shared" si="3"/>
        <v>20</v>
      </c>
      <c r="R39" s="30">
        <v>10</v>
      </c>
      <c r="S39" s="30">
        <v>10</v>
      </c>
      <c r="T39" s="28">
        <f t="shared" si="4"/>
        <v>30</v>
      </c>
      <c r="U39" s="30">
        <v>10</v>
      </c>
      <c r="V39" s="30">
        <v>10</v>
      </c>
      <c r="W39" s="30">
        <v>10</v>
      </c>
    </row>
    <row r="40" spans="2:23" ht="46.5" customHeight="1" x14ac:dyDescent="0.3">
      <c r="B40" s="12" t="s">
        <v>236</v>
      </c>
      <c r="C40" s="13">
        <f t="shared" si="5"/>
        <v>116</v>
      </c>
      <c r="D40" s="13">
        <f t="shared" si="6"/>
        <v>40</v>
      </c>
      <c r="E40" s="30">
        <v>10</v>
      </c>
      <c r="F40" s="30">
        <v>10</v>
      </c>
      <c r="G40" s="30">
        <v>10</v>
      </c>
      <c r="H40" s="30">
        <v>10</v>
      </c>
      <c r="I40" s="28">
        <f t="shared" si="2"/>
        <v>26</v>
      </c>
      <c r="J40" s="30">
        <v>1</v>
      </c>
      <c r="K40" s="30">
        <v>3</v>
      </c>
      <c r="L40" s="30">
        <v>7</v>
      </c>
      <c r="M40" s="30">
        <v>2</v>
      </c>
      <c r="N40" s="30">
        <v>6</v>
      </c>
      <c r="O40" s="30">
        <v>7</v>
      </c>
      <c r="P40" s="30">
        <v>0</v>
      </c>
      <c r="Q40" s="28">
        <f t="shared" si="3"/>
        <v>20</v>
      </c>
      <c r="R40" s="30">
        <v>10</v>
      </c>
      <c r="S40" s="30">
        <v>10</v>
      </c>
      <c r="T40" s="28">
        <f t="shared" si="4"/>
        <v>30</v>
      </c>
      <c r="U40" s="30">
        <v>10</v>
      </c>
      <c r="V40" s="30">
        <v>10</v>
      </c>
      <c r="W40" s="30">
        <v>10</v>
      </c>
    </row>
    <row r="41" spans="2:23" ht="46.5" customHeight="1" x14ac:dyDescent="0.3">
      <c r="B41" s="23" t="s">
        <v>237</v>
      </c>
      <c r="C41" s="24">
        <f t="shared" si="5"/>
        <v>98</v>
      </c>
      <c r="D41" s="24">
        <f t="shared" si="6"/>
        <v>30</v>
      </c>
      <c r="E41" s="32">
        <v>10</v>
      </c>
      <c r="F41" s="32">
        <v>4</v>
      </c>
      <c r="G41" s="32">
        <v>10</v>
      </c>
      <c r="H41" s="32">
        <v>6</v>
      </c>
      <c r="I41" s="33">
        <f t="shared" si="2"/>
        <v>28</v>
      </c>
      <c r="J41" s="32">
        <v>3</v>
      </c>
      <c r="K41" s="32">
        <v>3</v>
      </c>
      <c r="L41" s="32">
        <v>5</v>
      </c>
      <c r="M41" s="32">
        <v>6</v>
      </c>
      <c r="N41" s="32">
        <v>6</v>
      </c>
      <c r="O41" s="32">
        <v>0</v>
      </c>
      <c r="P41" s="32">
        <v>5</v>
      </c>
      <c r="Q41" s="33">
        <f t="shared" si="3"/>
        <v>17.5</v>
      </c>
      <c r="R41" s="32">
        <v>10</v>
      </c>
      <c r="S41" s="32">
        <v>7.5</v>
      </c>
      <c r="T41" s="33">
        <f t="shared" si="4"/>
        <v>22.5</v>
      </c>
      <c r="U41" s="32">
        <v>7.5</v>
      </c>
      <c r="V41" s="32">
        <v>7.5</v>
      </c>
      <c r="W41" s="32">
        <v>7.5</v>
      </c>
    </row>
    <row r="42" spans="2:23" ht="50.25" customHeight="1" x14ac:dyDescent="0.3">
      <c r="B42" s="23" t="s">
        <v>238</v>
      </c>
      <c r="C42" s="24">
        <f t="shared" ref="C42:C45" si="7">D42+I42+Q42+T42</f>
        <v>123</v>
      </c>
      <c r="D42" s="24">
        <f t="shared" ref="D42:D45" si="8">E42+G42+H42+F42</f>
        <v>34</v>
      </c>
      <c r="E42" s="32">
        <v>10</v>
      </c>
      <c r="F42" s="32">
        <v>10</v>
      </c>
      <c r="G42" s="32">
        <v>6</v>
      </c>
      <c r="H42" s="32">
        <v>8</v>
      </c>
      <c r="I42" s="33">
        <f t="shared" si="2"/>
        <v>39</v>
      </c>
      <c r="J42" s="32">
        <v>5</v>
      </c>
      <c r="K42" s="32">
        <v>3</v>
      </c>
      <c r="L42" s="32">
        <v>7</v>
      </c>
      <c r="M42" s="32">
        <v>7</v>
      </c>
      <c r="N42" s="32">
        <v>5</v>
      </c>
      <c r="O42" s="32">
        <v>9</v>
      </c>
      <c r="P42" s="32">
        <v>3</v>
      </c>
      <c r="Q42" s="33">
        <f t="shared" si="3"/>
        <v>20</v>
      </c>
      <c r="R42" s="32">
        <v>10</v>
      </c>
      <c r="S42" s="32">
        <v>10</v>
      </c>
      <c r="T42" s="33">
        <f t="shared" si="4"/>
        <v>30</v>
      </c>
      <c r="U42" s="32">
        <v>10</v>
      </c>
      <c r="V42" s="32">
        <v>10</v>
      </c>
      <c r="W42" s="32">
        <v>10</v>
      </c>
    </row>
    <row r="43" spans="2:23" ht="50.25" customHeight="1" x14ac:dyDescent="0.3">
      <c r="B43" s="23" t="s">
        <v>239</v>
      </c>
      <c r="C43" s="24">
        <f t="shared" si="7"/>
        <v>119.08000000000001</v>
      </c>
      <c r="D43" s="24">
        <f t="shared" si="8"/>
        <v>33.85</v>
      </c>
      <c r="E43" s="32">
        <v>8.57</v>
      </c>
      <c r="F43" s="32">
        <v>8.6199999999999992</v>
      </c>
      <c r="G43" s="32">
        <v>8.2799999999999994</v>
      </c>
      <c r="H43" s="32">
        <v>8.3800000000000008</v>
      </c>
      <c r="I43" s="33">
        <f t="shared" si="2"/>
        <v>40.65</v>
      </c>
      <c r="J43" s="32">
        <v>6.56</v>
      </c>
      <c r="K43" s="34"/>
      <c r="L43" s="32">
        <v>7.59</v>
      </c>
      <c r="M43" s="32">
        <v>9.5</v>
      </c>
      <c r="N43" s="32">
        <v>9.01</v>
      </c>
      <c r="O43" s="32">
        <v>7.99</v>
      </c>
      <c r="P43" s="32">
        <v>0</v>
      </c>
      <c r="Q43" s="33">
        <f t="shared" si="3"/>
        <v>18.71</v>
      </c>
      <c r="R43" s="32">
        <v>9.16</v>
      </c>
      <c r="S43" s="32">
        <v>9.5500000000000007</v>
      </c>
      <c r="T43" s="33">
        <f t="shared" si="4"/>
        <v>25.87</v>
      </c>
      <c r="U43" s="32">
        <v>7.94</v>
      </c>
      <c r="V43" s="32">
        <v>8.43</v>
      </c>
      <c r="W43" s="32">
        <v>9.5</v>
      </c>
    </row>
    <row r="44" spans="2:23" ht="50.25" customHeight="1" x14ac:dyDescent="0.3">
      <c r="B44" s="23" t="s">
        <v>240</v>
      </c>
      <c r="C44" s="24">
        <f t="shared" si="7"/>
        <v>107.5</v>
      </c>
      <c r="D44" s="24">
        <f t="shared" si="8"/>
        <v>32</v>
      </c>
      <c r="E44" s="32">
        <v>10</v>
      </c>
      <c r="F44" s="32">
        <v>10</v>
      </c>
      <c r="G44" s="32">
        <v>10</v>
      </c>
      <c r="H44" s="32">
        <v>2</v>
      </c>
      <c r="I44" s="33">
        <f t="shared" si="2"/>
        <v>28</v>
      </c>
      <c r="J44" s="32">
        <v>2</v>
      </c>
      <c r="K44" s="32">
        <v>0</v>
      </c>
      <c r="L44" s="32">
        <v>7</v>
      </c>
      <c r="M44" s="32">
        <v>6</v>
      </c>
      <c r="N44" s="32">
        <v>5</v>
      </c>
      <c r="O44" s="32">
        <v>8</v>
      </c>
      <c r="P44" s="34"/>
      <c r="Q44" s="33">
        <f t="shared" si="3"/>
        <v>20</v>
      </c>
      <c r="R44" s="32">
        <v>10</v>
      </c>
      <c r="S44" s="32">
        <v>10</v>
      </c>
      <c r="T44" s="33">
        <f t="shared" si="4"/>
        <v>27.5</v>
      </c>
      <c r="U44" s="32">
        <v>7.5</v>
      </c>
      <c r="V44" s="32">
        <v>10</v>
      </c>
      <c r="W44" s="32">
        <v>10</v>
      </c>
    </row>
    <row r="45" spans="2:23" ht="50.25" customHeight="1" x14ac:dyDescent="0.3">
      <c r="B45" s="23" t="s">
        <v>241</v>
      </c>
      <c r="C45" s="24">
        <f t="shared" si="7"/>
        <v>93.4</v>
      </c>
      <c r="D45" s="24">
        <f t="shared" si="8"/>
        <v>26.900000000000002</v>
      </c>
      <c r="E45" s="32">
        <v>8.8000000000000007</v>
      </c>
      <c r="F45" s="32">
        <v>9.3000000000000007</v>
      </c>
      <c r="G45" s="32">
        <v>5.8</v>
      </c>
      <c r="H45" s="32">
        <v>3</v>
      </c>
      <c r="I45" s="33">
        <f t="shared" si="2"/>
        <v>19</v>
      </c>
      <c r="J45" s="32">
        <v>0</v>
      </c>
      <c r="K45" s="32">
        <v>0</v>
      </c>
      <c r="L45" s="32">
        <v>3</v>
      </c>
      <c r="M45" s="32">
        <v>8</v>
      </c>
      <c r="N45" s="32">
        <v>6</v>
      </c>
      <c r="O45" s="32">
        <v>2</v>
      </c>
      <c r="P45" s="32">
        <v>0</v>
      </c>
      <c r="Q45" s="33">
        <f t="shared" si="3"/>
        <v>20</v>
      </c>
      <c r="R45" s="32">
        <v>10</v>
      </c>
      <c r="S45" s="32">
        <v>10</v>
      </c>
      <c r="T45" s="33">
        <f t="shared" si="4"/>
        <v>27.5</v>
      </c>
      <c r="U45" s="32">
        <v>7.5</v>
      </c>
      <c r="V45" s="32">
        <v>10</v>
      </c>
      <c r="W45" s="32">
        <v>10</v>
      </c>
    </row>
    <row r="46" spans="2:23" ht="46.5" customHeight="1" x14ac:dyDescent="0.3">
      <c r="B46" s="23" t="s">
        <v>242</v>
      </c>
      <c r="C46" s="24">
        <f t="shared" ref="C46" si="9">D46+I46+Q46+T46</f>
        <v>96</v>
      </c>
      <c r="D46" s="24">
        <f t="shared" ref="D46" si="10">E46+G46+H46+F46</f>
        <v>32</v>
      </c>
      <c r="E46" s="34">
        <v>10</v>
      </c>
      <c r="F46" s="34">
        <v>10</v>
      </c>
      <c r="G46" s="34">
        <v>8</v>
      </c>
      <c r="H46" s="34">
        <v>4</v>
      </c>
      <c r="I46" s="33">
        <f t="shared" si="2"/>
        <v>19</v>
      </c>
      <c r="J46" s="34">
        <v>3</v>
      </c>
      <c r="K46" s="34">
        <v>0</v>
      </c>
      <c r="L46" s="34">
        <v>4</v>
      </c>
      <c r="M46" s="34">
        <v>7</v>
      </c>
      <c r="N46" s="34">
        <v>5</v>
      </c>
      <c r="O46" s="34">
        <v>0</v>
      </c>
      <c r="P46" s="34">
        <v>0</v>
      </c>
      <c r="Q46" s="33">
        <f t="shared" si="3"/>
        <v>20</v>
      </c>
      <c r="R46" s="34">
        <v>10</v>
      </c>
      <c r="S46" s="34">
        <v>10</v>
      </c>
      <c r="T46" s="33">
        <f t="shared" si="4"/>
        <v>25</v>
      </c>
      <c r="U46" s="34">
        <v>5</v>
      </c>
      <c r="V46" s="34">
        <v>10</v>
      </c>
      <c r="W46" s="34">
        <v>10</v>
      </c>
    </row>
    <row r="47" spans="2:23" ht="15.75" customHeight="1" x14ac:dyDescent="0.3">
      <c r="B47" s="25" t="s">
        <v>243</v>
      </c>
      <c r="C47" s="26">
        <f t="shared" ref="C47:C50" si="11">D47+I47+Q47+T47</f>
        <v>118.5</v>
      </c>
      <c r="D47" s="26">
        <f t="shared" ref="D47:D51" si="12">E47+G47+H47+F47</f>
        <v>35</v>
      </c>
      <c r="E47" s="35">
        <v>9</v>
      </c>
      <c r="F47" s="35">
        <v>10</v>
      </c>
      <c r="G47" s="35">
        <v>6</v>
      </c>
      <c r="H47" s="35">
        <v>10</v>
      </c>
      <c r="I47" s="36">
        <f t="shared" si="2"/>
        <v>36</v>
      </c>
      <c r="J47" s="35">
        <v>2</v>
      </c>
      <c r="K47" s="35">
        <v>4</v>
      </c>
      <c r="L47" s="35">
        <v>5</v>
      </c>
      <c r="M47" s="35">
        <v>5</v>
      </c>
      <c r="N47" s="35">
        <v>7</v>
      </c>
      <c r="O47" s="35">
        <v>8</v>
      </c>
      <c r="P47" s="35">
        <v>5</v>
      </c>
      <c r="Q47" s="36">
        <f t="shared" si="3"/>
        <v>20</v>
      </c>
      <c r="R47" s="35">
        <v>10</v>
      </c>
      <c r="S47" s="35">
        <v>10</v>
      </c>
      <c r="T47" s="36">
        <f t="shared" si="4"/>
        <v>27.5</v>
      </c>
      <c r="U47" s="35">
        <v>7.5</v>
      </c>
      <c r="V47" s="35">
        <v>10</v>
      </c>
      <c r="W47" s="35">
        <v>10</v>
      </c>
    </row>
    <row r="48" spans="2:23" ht="15.75" customHeight="1" x14ac:dyDescent="0.3">
      <c r="B48" s="25" t="s">
        <v>244</v>
      </c>
      <c r="C48" s="26">
        <f t="shared" si="11"/>
        <v>120.5</v>
      </c>
      <c r="D48" s="26">
        <f t="shared" si="12"/>
        <v>33</v>
      </c>
      <c r="E48" s="35">
        <v>10</v>
      </c>
      <c r="F48" s="35">
        <v>10</v>
      </c>
      <c r="G48" s="35">
        <v>7</v>
      </c>
      <c r="H48" s="35">
        <v>6</v>
      </c>
      <c r="I48" s="36">
        <f t="shared" si="2"/>
        <v>50</v>
      </c>
      <c r="J48" s="35">
        <v>8</v>
      </c>
      <c r="K48" s="35">
        <v>8</v>
      </c>
      <c r="L48" s="35">
        <v>8</v>
      </c>
      <c r="M48" s="35">
        <v>6</v>
      </c>
      <c r="N48" s="35">
        <v>7</v>
      </c>
      <c r="O48" s="35">
        <v>7</v>
      </c>
      <c r="P48" s="37">
        <v>6</v>
      </c>
      <c r="Q48" s="36">
        <f t="shared" si="3"/>
        <v>15</v>
      </c>
      <c r="R48" s="35">
        <v>7.5</v>
      </c>
      <c r="S48" s="35">
        <v>7.5</v>
      </c>
      <c r="T48" s="36">
        <f t="shared" si="4"/>
        <v>22.5</v>
      </c>
      <c r="U48" s="35">
        <v>7.5</v>
      </c>
      <c r="V48" s="35">
        <v>7.5</v>
      </c>
      <c r="W48" s="35">
        <v>7.5</v>
      </c>
    </row>
    <row r="49" spans="2:23" ht="15.75" customHeight="1" x14ac:dyDescent="0.3">
      <c r="B49" s="25" t="s">
        <v>245</v>
      </c>
      <c r="C49" s="26">
        <f t="shared" si="11"/>
        <v>113.5</v>
      </c>
      <c r="D49" s="26">
        <f t="shared" si="12"/>
        <v>31</v>
      </c>
      <c r="E49" s="35">
        <v>9</v>
      </c>
      <c r="F49" s="35">
        <v>10</v>
      </c>
      <c r="G49" s="35">
        <v>9</v>
      </c>
      <c r="H49" s="35">
        <v>3</v>
      </c>
      <c r="I49" s="36">
        <f t="shared" si="2"/>
        <v>45</v>
      </c>
      <c r="J49" s="35">
        <v>8</v>
      </c>
      <c r="K49" s="35">
        <v>7</v>
      </c>
      <c r="L49" s="35">
        <v>7</v>
      </c>
      <c r="M49" s="35">
        <v>5</v>
      </c>
      <c r="N49" s="35">
        <v>7</v>
      </c>
      <c r="O49" s="35">
        <v>6</v>
      </c>
      <c r="P49" s="35">
        <v>5</v>
      </c>
      <c r="Q49" s="36">
        <f t="shared" si="3"/>
        <v>15</v>
      </c>
      <c r="R49" s="35">
        <v>7.5</v>
      </c>
      <c r="S49" s="35">
        <v>7.5</v>
      </c>
      <c r="T49" s="36">
        <f t="shared" si="4"/>
        <v>22.5</v>
      </c>
      <c r="U49" s="35">
        <v>7.5</v>
      </c>
      <c r="V49" s="35">
        <v>7.5</v>
      </c>
      <c r="W49" s="35">
        <v>7.5</v>
      </c>
    </row>
    <row r="50" spans="2:23" ht="15.75" customHeight="1" x14ac:dyDescent="0.3">
      <c r="B50" s="25" t="s">
        <v>246</v>
      </c>
      <c r="C50" s="26">
        <f t="shared" si="11"/>
        <v>109</v>
      </c>
      <c r="D50" s="26">
        <f t="shared" si="12"/>
        <v>32</v>
      </c>
      <c r="E50" s="35">
        <v>9</v>
      </c>
      <c r="F50" s="35">
        <v>10</v>
      </c>
      <c r="G50" s="35">
        <v>9</v>
      </c>
      <c r="H50" s="35">
        <v>4</v>
      </c>
      <c r="I50" s="36">
        <f t="shared" si="2"/>
        <v>35</v>
      </c>
      <c r="J50" s="35">
        <v>7</v>
      </c>
      <c r="K50" s="35">
        <v>8</v>
      </c>
      <c r="L50" s="35">
        <v>3</v>
      </c>
      <c r="M50" s="35">
        <v>4</v>
      </c>
      <c r="N50" s="35">
        <v>4</v>
      </c>
      <c r="O50" s="35">
        <v>4</v>
      </c>
      <c r="P50" s="37">
        <v>5</v>
      </c>
      <c r="Q50" s="36">
        <f t="shared" si="3"/>
        <v>17</v>
      </c>
      <c r="R50" s="35">
        <v>8.5</v>
      </c>
      <c r="S50" s="35">
        <v>8.5</v>
      </c>
      <c r="T50" s="36">
        <f t="shared" si="4"/>
        <v>25</v>
      </c>
      <c r="U50" s="35">
        <v>7.5</v>
      </c>
      <c r="V50" s="35">
        <v>8.5</v>
      </c>
      <c r="W50" s="35">
        <v>9</v>
      </c>
    </row>
    <row r="51" spans="2:23" ht="15.75" customHeight="1" x14ac:dyDescent="0.3">
      <c r="B51" s="25" t="s">
        <v>247</v>
      </c>
      <c r="C51" s="26">
        <f>D51+J51+Q51+T51</f>
        <v>85.5</v>
      </c>
      <c r="D51" s="26">
        <f t="shared" si="12"/>
        <v>30</v>
      </c>
      <c r="E51" s="35">
        <v>10</v>
      </c>
      <c r="F51" s="35">
        <v>9</v>
      </c>
      <c r="G51" s="35">
        <v>8</v>
      </c>
      <c r="H51" s="35">
        <v>3</v>
      </c>
      <c r="I51" s="36">
        <f t="shared" si="2"/>
        <v>48</v>
      </c>
      <c r="J51" s="36">
        <v>8</v>
      </c>
      <c r="K51" s="35">
        <v>7</v>
      </c>
      <c r="L51" s="35">
        <v>7</v>
      </c>
      <c r="M51" s="35">
        <v>6</v>
      </c>
      <c r="N51" s="35">
        <v>9</v>
      </c>
      <c r="O51" s="35">
        <v>6</v>
      </c>
      <c r="P51" s="35">
        <v>5</v>
      </c>
      <c r="Q51" s="36">
        <f t="shared" si="3"/>
        <v>20</v>
      </c>
      <c r="R51" s="35">
        <v>10</v>
      </c>
      <c r="S51" s="35">
        <v>10</v>
      </c>
      <c r="T51" s="36">
        <f t="shared" si="4"/>
        <v>27.5</v>
      </c>
      <c r="U51" s="35">
        <v>7.5</v>
      </c>
      <c r="V51" s="35">
        <v>10</v>
      </c>
      <c r="W51" s="35">
        <v>10</v>
      </c>
    </row>
  </sheetData>
  <mergeCells count="11">
    <mergeCell ref="T2:W2"/>
    <mergeCell ref="A5:B5"/>
    <mergeCell ref="D3:H3"/>
    <mergeCell ref="D2:H2"/>
    <mergeCell ref="I3:P3"/>
    <mergeCell ref="I2:P2"/>
    <mergeCell ref="Q3:S3"/>
    <mergeCell ref="Q2:S2"/>
    <mergeCell ref="A1:A4"/>
    <mergeCell ref="B1:B4"/>
    <mergeCell ref="C1:C4"/>
  </mergeCells>
  <pageMargins left="0.17" right="0.15748031496062992" top="0.24" bottom="0.46" header="0.16" footer="0.46"/>
  <pageSetup paperSize="9" scale="45" firstPageNumber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"/>
  <sheetViews>
    <sheetView topLeftCell="A13" zoomScale="80" zoomScaleNormal="80" workbookViewId="0">
      <selection sqref="A1:D1"/>
    </sheetView>
  </sheetViews>
  <sheetFormatPr defaultRowHeight="15" x14ac:dyDescent="0.25"/>
  <cols>
    <col min="1" max="1" width="7.140625" style="2" collapsed="1"/>
    <col min="2" max="2" width="51.7109375" style="2" collapsed="1"/>
    <col min="3" max="3" width="10.5703125" style="2" collapsed="1"/>
    <col min="4" max="4" width="10.5703125" collapsed="1"/>
    <col min="5" max="5" width="31.28515625" customWidth="1" collapsed="1"/>
    <col min="6" max="6" width="39" customWidth="1" collapsed="1"/>
    <col min="7" max="7" width="31.28515625" customWidth="1" collapsed="1"/>
    <col min="8" max="8" width="39" customWidth="1" collapsed="1"/>
    <col min="9" max="9" width="31.28515625" customWidth="1" collapsed="1"/>
    <col min="10" max="10" width="39" customWidth="1" collapsed="1"/>
    <col min="11" max="11" width="31.28515625" customWidth="1" collapsed="1"/>
    <col min="12" max="12" width="39" customWidth="1" collapsed="1"/>
    <col min="13" max="13" width="31.28515625" customWidth="1" collapsed="1"/>
    <col min="14" max="14" width="39" customWidth="1" collapsed="1"/>
    <col min="15" max="15" width="31.28515625" customWidth="1" collapsed="1"/>
    <col min="16" max="16" width="39" customWidth="1" collapsed="1"/>
    <col min="17" max="17" width="31.28515625" customWidth="1" collapsed="1"/>
    <col min="18" max="18" width="39" customWidth="1" collapsed="1"/>
    <col min="19" max="19" width="31.28515625" customWidth="1" collapsed="1"/>
    <col min="20" max="20" width="39" customWidth="1" collapsed="1"/>
    <col min="21" max="21" width="31.28515625" customWidth="1" collapsed="1"/>
    <col min="22" max="22" width="39" customWidth="1" collapsed="1"/>
    <col min="23" max="23" width="31.28515625" customWidth="1" collapsed="1"/>
    <col min="24" max="24" width="39" customWidth="1" collapsed="1"/>
    <col min="25" max="25" width="31.28515625" customWidth="1" collapsed="1"/>
    <col min="26" max="26" width="39" customWidth="1" collapsed="1"/>
    <col min="27" max="27" width="31.28515625" customWidth="1" collapsed="1"/>
    <col min="28" max="28" width="39" customWidth="1" collapsed="1"/>
    <col min="29" max="29" width="31.28515625" customWidth="1" collapsed="1"/>
    <col min="30" max="30" width="39" customWidth="1" collapsed="1"/>
    <col min="31" max="31" width="31.28515625" customWidth="1" collapsed="1"/>
    <col min="32" max="32" width="39" customWidth="1" collapsed="1"/>
    <col min="33" max="33" width="31.28515625" customWidth="1" collapsed="1"/>
    <col min="34" max="34" width="39" customWidth="1" collapsed="1"/>
    <col min="35" max="35" width="31.28515625" customWidth="1" collapsed="1"/>
    <col min="36" max="36" width="39" customWidth="1" collapsed="1"/>
    <col min="37" max="1025" width="8.5703125" collapsed="1"/>
  </cols>
  <sheetData>
    <row r="1" spans="1:5" ht="30" customHeight="1" x14ac:dyDescent="0.3">
      <c r="A1" s="3" t="s">
        <v>0</v>
      </c>
      <c r="B1"/>
      <c r="C1"/>
    </row>
    <row r="2" spans="1:5" ht="21" customHeight="1" x14ac:dyDescent="0.25">
      <c r="A2" s="4" t="s">
        <v>41</v>
      </c>
      <c r="B2"/>
      <c r="C2"/>
    </row>
    <row r="3" spans="1:5" ht="21" customHeight="1" x14ac:dyDescent="0.25">
      <c r="A3" s="5" t="s">
        <v>1</v>
      </c>
      <c r="B3"/>
      <c r="C3" s="4" t="s">
        <v>13</v>
      </c>
    </row>
    <row r="4" spans="1:5" ht="21" customHeight="1" x14ac:dyDescent="0.25">
      <c r="A4" s="48" t="s">
        <v>2</v>
      </c>
      <c r="B4" s="48"/>
      <c r="C4" s="6" t="s">
        <v>42</v>
      </c>
    </row>
    <row r="5" spans="1:5" ht="42.75" customHeight="1" x14ac:dyDescent="0.25">
      <c r="A5" s="49" t="s">
        <v>3</v>
      </c>
      <c r="B5" s="49"/>
      <c r="C5" s="6" t="s">
        <v>43</v>
      </c>
    </row>
    <row r="6" spans="1:5" ht="21" customHeight="1" x14ac:dyDescent="0.25">
      <c r="A6" s="5" t="s">
        <v>4</v>
      </c>
      <c r="C6" s="4" t="s">
        <v>44</v>
      </c>
    </row>
    <row r="7" spans="1:5" ht="20.25" customHeight="1" x14ac:dyDescent="0.25"/>
    <row r="8" spans="1:5" ht="35.1" customHeight="1" x14ac:dyDescent="0.25">
      <c r="A8" s="50" t="s">
        <v>45</v>
      </c>
      <c r="B8" s="51"/>
      <c r="C8" s="52" t="s">
        <v>46</v>
      </c>
      <c r="D8" s="53"/>
      <c r="E8" s="53"/>
    </row>
    <row r="9" spans="1:5" ht="35.1" customHeight="1" x14ac:dyDescent="0.25">
      <c r="A9" s="50" t="s">
        <v>47</v>
      </c>
      <c r="B9" s="51"/>
      <c r="C9" s="54" t="s">
        <v>48</v>
      </c>
      <c r="D9" s="55"/>
      <c r="E9" s="55"/>
    </row>
    <row r="10" spans="1:5" ht="35.1" customHeight="1" x14ac:dyDescent="0.25">
      <c r="A10" s="50" t="s">
        <v>49</v>
      </c>
      <c r="B10" s="51"/>
      <c r="C10" s="54" t="s">
        <v>50</v>
      </c>
      <c r="D10" s="55"/>
      <c r="E10" s="55"/>
    </row>
    <row r="11" spans="1:5" ht="35.1" customHeight="1" x14ac:dyDescent="0.25">
      <c r="A11" s="50" t="s">
        <v>51</v>
      </c>
      <c r="B11" s="51"/>
      <c r="C11" s="54" t="s">
        <v>52</v>
      </c>
      <c r="D11" s="55"/>
      <c r="E11" s="55"/>
    </row>
    <row r="12" spans="1:5" ht="35.1" customHeight="1" x14ac:dyDescent="0.25">
      <c r="A12" s="50" t="s">
        <v>53</v>
      </c>
      <c r="B12" s="51"/>
      <c r="C12" s="54" t="s">
        <v>9</v>
      </c>
      <c r="D12" s="55"/>
      <c r="E12" s="55"/>
    </row>
    <row r="13" spans="1:5" ht="35.1" customHeight="1" x14ac:dyDescent="0.25">
      <c r="A13" s="56" t="s">
        <v>54</v>
      </c>
      <c r="B13" s="57"/>
      <c r="C13" s="57"/>
      <c r="D13" s="57"/>
      <c r="E13" s="57"/>
    </row>
    <row r="14" spans="1:5" ht="35.1" customHeight="1" x14ac:dyDescent="0.25">
      <c r="A14" s="14" t="s">
        <v>14</v>
      </c>
      <c r="B14" s="15" t="s">
        <v>8</v>
      </c>
      <c r="C14" s="50" t="s">
        <v>55</v>
      </c>
      <c r="D14" s="51"/>
      <c r="E14" s="51"/>
    </row>
    <row r="15" spans="1:5" ht="31.5" x14ac:dyDescent="0.25">
      <c r="A15" s="9" t="s">
        <v>56</v>
      </c>
      <c r="B15" s="9" t="s">
        <v>57</v>
      </c>
      <c r="C15" s="58" t="s">
        <v>58</v>
      </c>
      <c r="D15" s="58"/>
      <c r="E15" s="58"/>
    </row>
    <row r="16" spans="1:5" ht="31.5" x14ac:dyDescent="0.25">
      <c r="A16" s="9" t="s">
        <v>59</v>
      </c>
      <c r="B16" s="9" t="s">
        <v>60</v>
      </c>
      <c r="C16" s="58" t="s">
        <v>61</v>
      </c>
      <c r="D16" s="58"/>
      <c r="E16" s="58"/>
    </row>
    <row r="17" spans="1:36" ht="94.5" x14ac:dyDescent="0.25">
      <c r="A17" s="9" t="s">
        <v>62</v>
      </c>
      <c r="B17" s="9" t="s">
        <v>63</v>
      </c>
      <c r="C17" s="58" t="s">
        <v>64</v>
      </c>
      <c r="D17" s="58"/>
      <c r="E17" s="58"/>
    </row>
    <row r="18" spans="1:36" ht="78.75" x14ac:dyDescent="0.25">
      <c r="A18" s="9" t="s">
        <v>65</v>
      </c>
      <c r="B18" s="9" t="s">
        <v>66</v>
      </c>
      <c r="C18" s="58" t="s">
        <v>67</v>
      </c>
      <c r="D18" s="58"/>
      <c r="E18" s="58"/>
    </row>
    <row r="19" spans="1:36" ht="31.5" x14ac:dyDescent="0.25">
      <c r="A19" s="9" t="s">
        <v>68</v>
      </c>
      <c r="B19" s="9" t="s">
        <v>69</v>
      </c>
      <c r="C19" s="58" t="s">
        <v>70</v>
      </c>
      <c r="D19" s="58"/>
      <c r="E19" s="58"/>
    </row>
    <row r="20" spans="1:36" ht="31.5" x14ac:dyDescent="0.25">
      <c r="A20" s="9" t="s">
        <v>71</v>
      </c>
      <c r="B20" s="9" t="s">
        <v>72</v>
      </c>
      <c r="C20" s="58" t="s">
        <v>73</v>
      </c>
      <c r="D20" s="58"/>
      <c r="E20" s="58"/>
    </row>
    <row r="21" spans="1:36" ht="126" x14ac:dyDescent="0.25">
      <c r="A21" s="9" t="s">
        <v>74</v>
      </c>
      <c r="B21" s="9" t="s">
        <v>75</v>
      </c>
      <c r="C21" s="58" t="s">
        <v>76</v>
      </c>
      <c r="D21" s="58"/>
      <c r="E21" s="58"/>
    </row>
    <row r="22" spans="1:36" ht="47.25" x14ac:dyDescent="0.25">
      <c r="A22" s="9" t="s">
        <v>77</v>
      </c>
      <c r="B22" s="9" t="s">
        <v>78</v>
      </c>
      <c r="C22" s="58" t="s">
        <v>79</v>
      </c>
      <c r="D22" s="58"/>
      <c r="E22" s="58"/>
    </row>
    <row r="23" spans="1:36" ht="47.25" x14ac:dyDescent="0.25">
      <c r="A23" s="9" t="s">
        <v>80</v>
      </c>
      <c r="B23" s="9" t="s">
        <v>81</v>
      </c>
      <c r="C23" s="58" t="s">
        <v>82</v>
      </c>
      <c r="D23" s="58"/>
      <c r="E23" s="58"/>
    </row>
    <row r="24" spans="1:36" ht="15.75" x14ac:dyDescent="0.25">
      <c r="A24" s="9" t="s">
        <v>83</v>
      </c>
      <c r="B24" s="9" t="s">
        <v>84</v>
      </c>
      <c r="C24" s="58" t="s">
        <v>85</v>
      </c>
      <c r="D24" s="58"/>
      <c r="E24" s="58"/>
    </row>
    <row r="25" spans="1:36" ht="15.75" x14ac:dyDescent="0.25">
      <c r="A25" s="9" t="s">
        <v>86</v>
      </c>
      <c r="B25" s="9" t="s">
        <v>87</v>
      </c>
      <c r="C25" s="58" t="s">
        <v>85</v>
      </c>
      <c r="D25" s="58"/>
      <c r="E25" s="58"/>
    </row>
    <row r="26" spans="1:36" ht="31.5" x14ac:dyDescent="0.25">
      <c r="A26" s="9" t="s">
        <v>88</v>
      </c>
      <c r="B26" s="9" t="s">
        <v>89</v>
      </c>
      <c r="C26" s="58" t="s">
        <v>90</v>
      </c>
      <c r="D26" s="58"/>
      <c r="E26" s="58"/>
    </row>
    <row r="27" spans="1:36" ht="31.5" x14ac:dyDescent="0.25">
      <c r="A27" s="9" t="s">
        <v>91</v>
      </c>
      <c r="B27" s="9" t="s">
        <v>92</v>
      </c>
      <c r="C27" s="58" t="s">
        <v>90</v>
      </c>
      <c r="D27" s="58"/>
      <c r="E27" s="58"/>
    </row>
    <row r="28" spans="1:36" ht="31.5" x14ac:dyDescent="0.25">
      <c r="A28" s="9" t="s">
        <v>93</v>
      </c>
      <c r="B28" s="9" t="s">
        <v>94</v>
      </c>
      <c r="C28" s="58" t="s">
        <v>90</v>
      </c>
      <c r="D28" s="58"/>
      <c r="E28" s="58"/>
    </row>
    <row r="29" spans="1:36" ht="47.25" x14ac:dyDescent="0.25">
      <c r="A29" s="9" t="s">
        <v>95</v>
      </c>
      <c r="B29" s="9" t="s">
        <v>96</v>
      </c>
      <c r="C29" s="58" t="s">
        <v>97</v>
      </c>
      <c r="D29" s="58"/>
      <c r="E29" s="58"/>
    </row>
    <row r="30" spans="1:36" ht="31.5" x14ac:dyDescent="0.25">
      <c r="A30" s="9" t="s">
        <v>98</v>
      </c>
      <c r="B30" s="9" t="s">
        <v>99</v>
      </c>
      <c r="C30" s="58" t="s">
        <v>100</v>
      </c>
      <c r="D30" s="58"/>
      <c r="E30" s="58"/>
    </row>
    <row r="31" spans="1:36" ht="15.75" x14ac:dyDescent="0.25">
      <c r="A31" s="56" t="s">
        <v>101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</row>
    <row r="32" spans="1:36" ht="15.75" x14ac:dyDescent="0.25">
      <c r="A32" s="51" t="s">
        <v>14</v>
      </c>
      <c r="B32" s="50" t="s">
        <v>15</v>
      </c>
      <c r="C32" s="50" t="s">
        <v>10</v>
      </c>
      <c r="D32" s="50" t="s">
        <v>11</v>
      </c>
      <c r="E32" s="50" t="s">
        <v>102</v>
      </c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</row>
    <row r="33" spans="1:36" ht="15.75" x14ac:dyDescent="0.25">
      <c r="A33" s="51"/>
      <c r="B33" s="51"/>
      <c r="C33" s="51"/>
      <c r="D33" s="51"/>
      <c r="E33" s="8" t="s">
        <v>8</v>
      </c>
      <c r="F33" s="8" t="s">
        <v>103</v>
      </c>
      <c r="G33" s="8" t="s">
        <v>8</v>
      </c>
      <c r="H33" s="8" t="s">
        <v>103</v>
      </c>
      <c r="I33" s="8" t="s">
        <v>8</v>
      </c>
      <c r="J33" s="8" t="s">
        <v>103</v>
      </c>
      <c r="K33" s="8" t="s">
        <v>8</v>
      </c>
      <c r="L33" s="8" t="s">
        <v>103</v>
      </c>
      <c r="M33" s="8" t="s">
        <v>8</v>
      </c>
      <c r="N33" s="8" t="s">
        <v>103</v>
      </c>
      <c r="O33" s="8" t="s">
        <v>8</v>
      </c>
      <c r="P33" s="8" t="s">
        <v>103</v>
      </c>
      <c r="Q33" s="8" t="s">
        <v>8</v>
      </c>
      <c r="R33" s="8" t="s">
        <v>103</v>
      </c>
      <c r="S33" s="8" t="s">
        <v>8</v>
      </c>
      <c r="T33" s="8" t="s">
        <v>103</v>
      </c>
      <c r="U33" s="8" t="s">
        <v>8</v>
      </c>
      <c r="V33" s="8" t="s">
        <v>103</v>
      </c>
      <c r="W33" s="8" t="s">
        <v>8</v>
      </c>
      <c r="X33" s="8" t="s">
        <v>103</v>
      </c>
      <c r="Y33" s="8" t="s">
        <v>8</v>
      </c>
      <c r="Z33" s="8" t="s">
        <v>103</v>
      </c>
      <c r="AA33" s="8" t="s">
        <v>8</v>
      </c>
      <c r="AB33" s="8" t="s">
        <v>103</v>
      </c>
      <c r="AC33" s="8" t="s">
        <v>8</v>
      </c>
      <c r="AD33" s="8" t="s">
        <v>103</v>
      </c>
      <c r="AE33" s="8" t="s">
        <v>8</v>
      </c>
      <c r="AF33" s="8" t="s">
        <v>103</v>
      </c>
      <c r="AG33" s="8" t="s">
        <v>8</v>
      </c>
      <c r="AH33" s="8" t="s">
        <v>103</v>
      </c>
      <c r="AI33" s="8" t="s">
        <v>8</v>
      </c>
      <c r="AJ33" s="8" t="s">
        <v>103</v>
      </c>
    </row>
    <row r="34" spans="1:36" ht="267.75" x14ac:dyDescent="0.25">
      <c r="A34" s="9" t="s">
        <v>56</v>
      </c>
      <c r="B34" s="9" t="s">
        <v>104</v>
      </c>
      <c r="C34" s="9" t="s">
        <v>105</v>
      </c>
      <c r="D34" s="9" t="s">
        <v>106</v>
      </c>
      <c r="E34" s="9" t="s">
        <v>107</v>
      </c>
      <c r="F34" s="9" t="s">
        <v>108</v>
      </c>
      <c r="G34" s="9" t="s">
        <v>109</v>
      </c>
      <c r="H34" s="9" t="s">
        <v>110</v>
      </c>
      <c r="I34" s="9" t="s">
        <v>111</v>
      </c>
      <c r="J34" s="9" t="s">
        <v>112</v>
      </c>
      <c r="K34" s="9" t="s">
        <v>113</v>
      </c>
      <c r="L34" s="9" t="s">
        <v>114</v>
      </c>
      <c r="M34" s="9" t="s">
        <v>115</v>
      </c>
      <c r="N34" s="9" t="s">
        <v>116</v>
      </c>
      <c r="O34" s="9" t="s">
        <v>117</v>
      </c>
      <c r="P34" s="9" t="s">
        <v>118</v>
      </c>
      <c r="Q34" s="9" t="s">
        <v>119</v>
      </c>
      <c r="R34" s="9" t="s">
        <v>120</v>
      </c>
      <c r="S34" s="9" t="s">
        <v>121</v>
      </c>
      <c r="T34" s="9" t="s">
        <v>122</v>
      </c>
      <c r="U34" s="9" t="s">
        <v>123</v>
      </c>
      <c r="V34" s="9" t="s">
        <v>124</v>
      </c>
      <c r="W34" s="9" t="s">
        <v>125</v>
      </c>
      <c r="X34" s="9" t="s">
        <v>126</v>
      </c>
      <c r="Y34" s="9" t="s">
        <v>127</v>
      </c>
      <c r="Z34" s="9" t="s">
        <v>126</v>
      </c>
      <c r="AA34" s="9" t="s">
        <v>128</v>
      </c>
      <c r="AB34" s="9" t="s">
        <v>129</v>
      </c>
      <c r="AC34" s="9" t="s">
        <v>130</v>
      </c>
      <c r="AD34" s="9" t="s">
        <v>126</v>
      </c>
      <c r="AE34" s="9" t="s">
        <v>131</v>
      </c>
      <c r="AF34" s="9" t="s">
        <v>129</v>
      </c>
      <c r="AG34" s="9" t="s">
        <v>132</v>
      </c>
      <c r="AH34" s="9" t="s">
        <v>133</v>
      </c>
      <c r="AI34" s="9" t="s">
        <v>134</v>
      </c>
      <c r="AJ34" s="9" t="s">
        <v>135</v>
      </c>
    </row>
    <row r="35" spans="1:36" ht="220.5" x14ac:dyDescent="0.25">
      <c r="A35" s="9" t="s">
        <v>59</v>
      </c>
      <c r="B35" s="9" t="s">
        <v>136</v>
      </c>
      <c r="C35" s="9" t="s">
        <v>137</v>
      </c>
      <c r="D35" s="9" t="s">
        <v>106</v>
      </c>
      <c r="E35" s="9" t="s">
        <v>107</v>
      </c>
      <c r="F35" s="9" t="s">
        <v>138</v>
      </c>
      <c r="G35" s="9" t="s">
        <v>109</v>
      </c>
      <c r="H35" s="9" t="s">
        <v>139</v>
      </c>
      <c r="I35" s="9" t="s">
        <v>111</v>
      </c>
      <c r="J35" s="9" t="s">
        <v>140</v>
      </c>
      <c r="K35" s="9" t="s">
        <v>113</v>
      </c>
      <c r="L35" s="9" t="s">
        <v>114</v>
      </c>
      <c r="M35" s="9" t="s">
        <v>115</v>
      </c>
      <c r="N35" s="9" t="s">
        <v>116</v>
      </c>
      <c r="O35" s="9" t="s">
        <v>117</v>
      </c>
      <c r="P35" s="9" t="s">
        <v>141</v>
      </c>
      <c r="Q35" s="9" t="s">
        <v>119</v>
      </c>
      <c r="R35" s="9" t="s">
        <v>142</v>
      </c>
      <c r="S35" s="9" t="s">
        <v>121</v>
      </c>
      <c r="T35" s="9" t="s">
        <v>143</v>
      </c>
      <c r="U35" s="9" t="s">
        <v>123</v>
      </c>
      <c r="V35" s="9" t="s">
        <v>144</v>
      </c>
      <c r="W35" s="9" t="s">
        <v>125</v>
      </c>
      <c r="X35" s="9" t="s">
        <v>129</v>
      </c>
      <c r="Y35" s="9" t="s">
        <v>127</v>
      </c>
      <c r="Z35" s="9" t="s">
        <v>129</v>
      </c>
      <c r="AA35" s="9" t="s">
        <v>128</v>
      </c>
      <c r="AB35" s="9" t="s">
        <v>129</v>
      </c>
      <c r="AC35" s="9" t="s">
        <v>130</v>
      </c>
      <c r="AD35" s="9" t="s">
        <v>145</v>
      </c>
      <c r="AE35" s="9" t="s">
        <v>131</v>
      </c>
      <c r="AF35" s="9" t="s">
        <v>129</v>
      </c>
      <c r="AG35" s="9" t="s">
        <v>132</v>
      </c>
      <c r="AH35" s="9" t="s">
        <v>133</v>
      </c>
      <c r="AI35" s="9" t="s">
        <v>134</v>
      </c>
      <c r="AJ35" s="9" t="s">
        <v>116</v>
      </c>
    </row>
    <row r="36" spans="1:36" ht="267.75" x14ac:dyDescent="0.25">
      <c r="A36" s="9" t="s">
        <v>62</v>
      </c>
      <c r="B36" s="9" t="s">
        <v>146</v>
      </c>
      <c r="C36" s="9" t="s">
        <v>147</v>
      </c>
      <c r="D36" s="9" t="s">
        <v>106</v>
      </c>
      <c r="E36" s="9" t="s">
        <v>107</v>
      </c>
      <c r="F36" s="9" t="s">
        <v>138</v>
      </c>
      <c r="G36" s="9" t="s">
        <v>109</v>
      </c>
      <c r="H36" s="9" t="s">
        <v>139</v>
      </c>
      <c r="I36" s="9" t="s">
        <v>111</v>
      </c>
      <c r="J36" s="9" t="s">
        <v>148</v>
      </c>
      <c r="K36" s="9" t="s">
        <v>113</v>
      </c>
      <c r="L36" s="9" t="s">
        <v>149</v>
      </c>
      <c r="M36" s="9" t="s">
        <v>115</v>
      </c>
      <c r="N36" s="9" t="s">
        <v>150</v>
      </c>
      <c r="O36" s="9" t="s">
        <v>117</v>
      </c>
      <c r="P36" s="9" t="s">
        <v>151</v>
      </c>
      <c r="Q36" s="9" t="s">
        <v>119</v>
      </c>
      <c r="R36" s="9" t="s">
        <v>152</v>
      </c>
      <c r="S36" s="9" t="s">
        <v>121</v>
      </c>
      <c r="T36" s="9" t="s">
        <v>122</v>
      </c>
      <c r="U36" s="9" t="s">
        <v>123</v>
      </c>
      <c r="V36" s="9" t="s">
        <v>144</v>
      </c>
      <c r="W36" s="9" t="s">
        <v>125</v>
      </c>
      <c r="X36" s="9" t="s">
        <v>129</v>
      </c>
      <c r="Y36" s="9" t="s">
        <v>127</v>
      </c>
      <c r="Z36" s="9" t="s">
        <v>129</v>
      </c>
      <c r="AA36" s="9" t="s">
        <v>128</v>
      </c>
      <c r="AB36" s="9" t="s">
        <v>129</v>
      </c>
      <c r="AC36" s="9" t="s">
        <v>130</v>
      </c>
      <c r="AD36" s="9" t="s">
        <v>153</v>
      </c>
      <c r="AE36" s="9" t="s">
        <v>131</v>
      </c>
      <c r="AF36" s="9" t="s">
        <v>129</v>
      </c>
      <c r="AG36" s="9" t="s">
        <v>132</v>
      </c>
      <c r="AH36" s="9" t="s">
        <v>154</v>
      </c>
      <c r="AI36" s="9" t="s">
        <v>134</v>
      </c>
      <c r="AJ36" s="9" t="s">
        <v>135</v>
      </c>
    </row>
    <row r="37" spans="1:36" ht="330.75" x14ac:dyDescent="0.25">
      <c r="A37" s="9" t="s">
        <v>65</v>
      </c>
      <c r="B37" s="9" t="s">
        <v>155</v>
      </c>
      <c r="C37" s="9" t="s">
        <v>156</v>
      </c>
      <c r="D37" s="9" t="s">
        <v>106</v>
      </c>
      <c r="E37" s="9" t="s">
        <v>107</v>
      </c>
      <c r="F37" s="9" t="s">
        <v>138</v>
      </c>
      <c r="G37" s="9" t="s">
        <v>109</v>
      </c>
      <c r="H37" s="9" t="s">
        <v>157</v>
      </c>
      <c r="I37" s="9" t="s">
        <v>111</v>
      </c>
      <c r="J37" s="9" t="s">
        <v>158</v>
      </c>
      <c r="K37" s="9" t="s">
        <v>113</v>
      </c>
      <c r="L37" s="9" t="s">
        <v>159</v>
      </c>
      <c r="M37" s="9" t="s">
        <v>115</v>
      </c>
      <c r="N37" s="9" t="s">
        <v>135</v>
      </c>
      <c r="O37" s="9" t="s">
        <v>117</v>
      </c>
      <c r="P37" s="9" t="s">
        <v>160</v>
      </c>
      <c r="Q37" s="9" t="s">
        <v>119</v>
      </c>
      <c r="R37" s="9" t="s">
        <v>120</v>
      </c>
      <c r="S37" s="9" t="s">
        <v>121</v>
      </c>
      <c r="T37" s="9" t="s">
        <v>161</v>
      </c>
      <c r="U37" s="9" t="s">
        <v>123</v>
      </c>
      <c r="V37" s="9" t="s">
        <v>162</v>
      </c>
      <c r="W37" s="9" t="s">
        <v>125</v>
      </c>
      <c r="X37" s="9" t="s">
        <v>129</v>
      </c>
      <c r="Y37" s="9" t="s">
        <v>127</v>
      </c>
      <c r="Z37" s="9" t="s">
        <v>129</v>
      </c>
      <c r="AA37" s="9" t="s">
        <v>128</v>
      </c>
      <c r="AB37" s="9" t="s">
        <v>145</v>
      </c>
      <c r="AC37" s="9" t="s">
        <v>130</v>
      </c>
      <c r="AD37" s="9" t="s">
        <v>145</v>
      </c>
      <c r="AE37" s="9" t="s">
        <v>131</v>
      </c>
      <c r="AF37" s="9" t="s">
        <v>129</v>
      </c>
      <c r="AG37" s="9" t="s">
        <v>132</v>
      </c>
      <c r="AH37" s="9" t="s">
        <v>163</v>
      </c>
      <c r="AI37" s="9" t="s">
        <v>134</v>
      </c>
      <c r="AJ37" s="9" t="s">
        <v>135</v>
      </c>
    </row>
    <row r="38" spans="1:36" ht="220.5" x14ac:dyDescent="0.25">
      <c r="A38" s="9" t="s">
        <v>68</v>
      </c>
      <c r="B38" s="9" t="s">
        <v>164</v>
      </c>
      <c r="C38" s="9" t="s">
        <v>165</v>
      </c>
      <c r="D38" s="9" t="s">
        <v>106</v>
      </c>
      <c r="E38" s="9" t="s">
        <v>107</v>
      </c>
      <c r="F38" s="9" t="s">
        <v>138</v>
      </c>
      <c r="G38" s="9" t="s">
        <v>109</v>
      </c>
      <c r="H38" s="9" t="s">
        <v>139</v>
      </c>
      <c r="I38" s="9" t="s">
        <v>111</v>
      </c>
      <c r="J38" s="9" t="s">
        <v>166</v>
      </c>
      <c r="K38" s="9" t="s">
        <v>113</v>
      </c>
      <c r="L38" s="9" t="s">
        <v>114</v>
      </c>
      <c r="M38" s="9" t="s">
        <v>115</v>
      </c>
      <c r="N38" s="9" t="s">
        <v>167</v>
      </c>
      <c r="O38" s="9" t="s">
        <v>117</v>
      </c>
      <c r="P38" s="9" t="s">
        <v>168</v>
      </c>
      <c r="Q38" s="9" t="s">
        <v>119</v>
      </c>
      <c r="R38" s="9" t="s">
        <v>169</v>
      </c>
      <c r="S38" s="9" t="s">
        <v>121</v>
      </c>
      <c r="T38" s="9" t="s">
        <v>122</v>
      </c>
      <c r="U38" s="9" t="s">
        <v>123</v>
      </c>
      <c r="V38" s="9" t="s">
        <v>170</v>
      </c>
      <c r="W38" s="9" t="s">
        <v>125</v>
      </c>
      <c r="X38" s="9" t="s">
        <v>129</v>
      </c>
      <c r="Y38" s="9" t="s">
        <v>127</v>
      </c>
      <c r="Z38" s="9" t="s">
        <v>126</v>
      </c>
      <c r="AA38" s="9" t="s">
        <v>128</v>
      </c>
      <c r="AB38" s="9" t="s">
        <v>145</v>
      </c>
      <c r="AC38" s="9" t="s">
        <v>130</v>
      </c>
      <c r="AD38" s="9" t="s">
        <v>145</v>
      </c>
      <c r="AE38" s="9" t="s">
        <v>131</v>
      </c>
      <c r="AF38" s="9" t="s">
        <v>129</v>
      </c>
      <c r="AG38" s="9" t="s">
        <v>132</v>
      </c>
      <c r="AH38" s="9" t="s">
        <v>171</v>
      </c>
      <c r="AI38" s="9" t="s">
        <v>134</v>
      </c>
      <c r="AJ38" s="9" t="s">
        <v>172</v>
      </c>
    </row>
    <row r="39" spans="1:36" ht="220.5" x14ac:dyDescent="0.25">
      <c r="A39" s="9" t="s">
        <v>71</v>
      </c>
      <c r="B39" s="9" t="s">
        <v>173</v>
      </c>
      <c r="C39" s="9" t="s">
        <v>174</v>
      </c>
      <c r="D39" s="9" t="s">
        <v>106</v>
      </c>
      <c r="E39" s="9" t="s">
        <v>107</v>
      </c>
      <c r="F39" s="9" t="s">
        <v>138</v>
      </c>
      <c r="G39" s="9" t="s">
        <v>109</v>
      </c>
      <c r="H39" s="9" t="s">
        <v>139</v>
      </c>
      <c r="I39" s="9" t="s">
        <v>111</v>
      </c>
      <c r="J39" s="9" t="s">
        <v>166</v>
      </c>
      <c r="K39" s="9" t="s">
        <v>113</v>
      </c>
      <c r="L39" s="9" t="s">
        <v>114</v>
      </c>
      <c r="M39" s="9" t="s">
        <v>115</v>
      </c>
      <c r="N39" s="9" t="s">
        <v>150</v>
      </c>
      <c r="O39" s="9" t="s">
        <v>117</v>
      </c>
      <c r="P39" s="9" t="s">
        <v>151</v>
      </c>
      <c r="Q39" s="9" t="s">
        <v>119</v>
      </c>
      <c r="R39" s="9" t="s">
        <v>175</v>
      </c>
      <c r="S39" s="9" t="s">
        <v>121</v>
      </c>
      <c r="T39" s="9" t="s">
        <v>161</v>
      </c>
      <c r="U39" s="9" t="s">
        <v>123</v>
      </c>
      <c r="V39" s="9" t="s">
        <v>162</v>
      </c>
      <c r="W39" s="9" t="s">
        <v>125</v>
      </c>
      <c r="X39" s="9" t="s">
        <v>129</v>
      </c>
      <c r="Y39" s="9" t="s">
        <v>127</v>
      </c>
      <c r="Z39" s="9" t="s">
        <v>145</v>
      </c>
      <c r="AA39" s="9" t="s">
        <v>128</v>
      </c>
      <c r="AB39" s="9" t="s">
        <v>145</v>
      </c>
      <c r="AC39" s="9" t="s">
        <v>130</v>
      </c>
      <c r="AD39" s="9" t="s">
        <v>145</v>
      </c>
      <c r="AE39" s="9" t="s">
        <v>131</v>
      </c>
      <c r="AF39" s="9" t="s">
        <v>129</v>
      </c>
      <c r="AG39" s="9" t="s">
        <v>132</v>
      </c>
      <c r="AH39" s="9" t="s">
        <v>163</v>
      </c>
      <c r="AI39" s="9" t="s">
        <v>134</v>
      </c>
      <c r="AJ39" s="9" t="s">
        <v>167</v>
      </c>
    </row>
    <row r="40" spans="1:36" ht="267.75" x14ac:dyDescent="0.25">
      <c r="A40" s="9" t="s">
        <v>74</v>
      </c>
      <c r="B40" s="9" t="s">
        <v>176</v>
      </c>
      <c r="C40" s="9" t="s">
        <v>177</v>
      </c>
      <c r="D40" s="9" t="s">
        <v>106</v>
      </c>
      <c r="E40" s="9" t="s">
        <v>107</v>
      </c>
      <c r="F40" s="9" t="s">
        <v>138</v>
      </c>
      <c r="G40" s="9" t="s">
        <v>109</v>
      </c>
      <c r="H40" s="9" t="s">
        <v>139</v>
      </c>
      <c r="I40" s="9" t="s">
        <v>111</v>
      </c>
      <c r="J40" s="9" t="s">
        <v>178</v>
      </c>
      <c r="K40" s="9" t="s">
        <v>113</v>
      </c>
      <c r="L40" s="9" t="s">
        <v>114</v>
      </c>
      <c r="M40" s="9" t="s">
        <v>115</v>
      </c>
      <c r="N40" s="9" t="s">
        <v>135</v>
      </c>
      <c r="O40" s="9" t="s">
        <v>117</v>
      </c>
      <c r="P40" s="9" t="s">
        <v>118</v>
      </c>
      <c r="Q40" s="9" t="s">
        <v>119</v>
      </c>
      <c r="R40" s="9" t="s">
        <v>179</v>
      </c>
      <c r="S40" s="9" t="s">
        <v>121</v>
      </c>
      <c r="T40" s="9" t="s">
        <v>122</v>
      </c>
      <c r="U40" s="9" t="s">
        <v>123</v>
      </c>
      <c r="V40" s="9" t="s">
        <v>124</v>
      </c>
      <c r="W40" s="9" t="s">
        <v>125</v>
      </c>
      <c r="X40" s="9" t="s">
        <v>129</v>
      </c>
      <c r="Y40" s="9" t="s">
        <v>127</v>
      </c>
      <c r="Z40" s="9" t="s">
        <v>145</v>
      </c>
      <c r="AA40" s="9" t="s">
        <v>128</v>
      </c>
      <c r="AB40" s="9" t="s">
        <v>145</v>
      </c>
      <c r="AC40" s="9" t="s">
        <v>130</v>
      </c>
      <c r="AD40" s="9" t="s">
        <v>145</v>
      </c>
      <c r="AE40" s="9" t="s">
        <v>131</v>
      </c>
      <c r="AF40" s="9" t="s">
        <v>129</v>
      </c>
      <c r="AG40" s="9" t="s">
        <v>132</v>
      </c>
      <c r="AH40" s="9" t="s">
        <v>171</v>
      </c>
      <c r="AI40" s="9" t="s">
        <v>134</v>
      </c>
      <c r="AJ40" s="9" t="s">
        <v>150</v>
      </c>
    </row>
    <row r="41" spans="1:36" ht="236.25" x14ac:dyDescent="0.25">
      <c r="A41" s="9" t="s">
        <v>77</v>
      </c>
      <c r="B41" s="9" t="s">
        <v>180</v>
      </c>
      <c r="C41" s="9" t="s">
        <v>181</v>
      </c>
      <c r="D41" s="9" t="s">
        <v>106</v>
      </c>
      <c r="E41" s="9" t="s">
        <v>107</v>
      </c>
      <c r="F41" s="9" t="s">
        <v>138</v>
      </c>
      <c r="G41" s="9" t="s">
        <v>109</v>
      </c>
      <c r="H41" s="9" t="s">
        <v>139</v>
      </c>
      <c r="I41" s="9" t="s">
        <v>111</v>
      </c>
      <c r="J41" s="9" t="s">
        <v>182</v>
      </c>
      <c r="K41" s="9" t="s">
        <v>113</v>
      </c>
      <c r="L41" s="9" t="s">
        <v>114</v>
      </c>
      <c r="M41" s="9" t="s">
        <v>115</v>
      </c>
      <c r="N41" s="9" t="s">
        <v>116</v>
      </c>
      <c r="O41" s="9" t="s">
        <v>117</v>
      </c>
      <c r="P41" s="9" t="s">
        <v>168</v>
      </c>
      <c r="Q41" s="9" t="s">
        <v>119</v>
      </c>
      <c r="R41" s="9" t="s">
        <v>183</v>
      </c>
      <c r="S41" s="9" t="s">
        <v>121</v>
      </c>
      <c r="T41" s="9" t="s">
        <v>184</v>
      </c>
      <c r="U41" s="9" t="s">
        <v>123</v>
      </c>
      <c r="V41" s="9" t="s">
        <v>144</v>
      </c>
      <c r="W41" s="9" t="s">
        <v>125</v>
      </c>
      <c r="X41" s="9" t="s">
        <v>129</v>
      </c>
      <c r="Y41" s="9" t="s">
        <v>127</v>
      </c>
      <c r="Z41" s="9" t="s">
        <v>145</v>
      </c>
      <c r="AA41" s="9" t="s">
        <v>128</v>
      </c>
      <c r="AB41" s="9" t="s">
        <v>126</v>
      </c>
      <c r="AC41" s="9" t="s">
        <v>130</v>
      </c>
      <c r="AD41" s="9" t="s">
        <v>145</v>
      </c>
      <c r="AE41" s="9" t="s">
        <v>131</v>
      </c>
      <c r="AF41" s="9" t="s">
        <v>129</v>
      </c>
      <c r="AG41" s="9" t="s">
        <v>132</v>
      </c>
      <c r="AH41" s="9" t="s">
        <v>171</v>
      </c>
      <c r="AI41" s="9" t="s">
        <v>134</v>
      </c>
      <c r="AJ41" s="9" t="s">
        <v>116</v>
      </c>
    </row>
    <row r="42" spans="1:36" ht="220.5" x14ac:dyDescent="0.25">
      <c r="A42" s="9" t="s">
        <v>80</v>
      </c>
      <c r="B42" s="9" t="s">
        <v>185</v>
      </c>
      <c r="C42" s="9" t="s">
        <v>186</v>
      </c>
      <c r="D42" s="9" t="s">
        <v>106</v>
      </c>
      <c r="E42" s="9" t="s">
        <v>107</v>
      </c>
      <c r="F42" s="9" t="s">
        <v>138</v>
      </c>
      <c r="G42" s="9" t="s">
        <v>109</v>
      </c>
      <c r="H42" s="9" t="s">
        <v>139</v>
      </c>
      <c r="I42" s="9" t="s">
        <v>111</v>
      </c>
      <c r="J42" s="9" t="s">
        <v>166</v>
      </c>
      <c r="K42" s="9" t="s">
        <v>113</v>
      </c>
      <c r="L42" s="9" t="s">
        <v>114</v>
      </c>
      <c r="M42" s="9" t="s">
        <v>115</v>
      </c>
      <c r="N42" s="9" t="s">
        <v>150</v>
      </c>
      <c r="O42" s="9" t="s">
        <v>117</v>
      </c>
      <c r="P42" s="9" t="s">
        <v>151</v>
      </c>
      <c r="Q42" s="9" t="s">
        <v>119</v>
      </c>
      <c r="R42" s="9" t="s">
        <v>142</v>
      </c>
      <c r="S42" s="9" t="s">
        <v>121</v>
      </c>
      <c r="T42" s="9" t="s">
        <v>122</v>
      </c>
      <c r="U42" s="9" t="s">
        <v>123</v>
      </c>
      <c r="V42" s="9" t="s">
        <v>144</v>
      </c>
      <c r="W42" s="9" t="s">
        <v>125</v>
      </c>
      <c r="X42" s="9" t="s">
        <v>129</v>
      </c>
      <c r="Y42" s="9" t="s">
        <v>127</v>
      </c>
      <c r="Z42" s="9" t="s">
        <v>129</v>
      </c>
      <c r="AA42" s="9" t="s">
        <v>128</v>
      </c>
      <c r="AB42" s="9" t="s">
        <v>129</v>
      </c>
      <c r="AC42" s="9" t="s">
        <v>130</v>
      </c>
      <c r="AD42" s="9" t="s">
        <v>129</v>
      </c>
      <c r="AE42" s="9" t="s">
        <v>131</v>
      </c>
      <c r="AF42" s="9" t="s">
        <v>129</v>
      </c>
      <c r="AG42" s="9" t="s">
        <v>132</v>
      </c>
      <c r="AH42" s="9" t="s">
        <v>133</v>
      </c>
      <c r="AI42" s="9" t="s">
        <v>134</v>
      </c>
      <c r="AJ42" s="9" t="s">
        <v>116</v>
      </c>
    </row>
    <row r="43" spans="1:36" ht="220.5" x14ac:dyDescent="0.25">
      <c r="A43" s="9" t="s">
        <v>83</v>
      </c>
      <c r="B43" s="9" t="s">
        <v>187</v>
      </c>
      <c r="C43" s="9" t="s">
        <v>188</v>
      </c>
      <c r="D43" s="9" t="s">
        <v>106</v>
      </c>
      <c r="E43" s="9" t="s">
        <v>107</v>
      </c>
      <c r="F43" s="9" t="s">
        <v>138</v>
      </c>
      <c r="G43" s="9" t="s">
        <v>109</v>
      </c>
      <c r="H43" s="9" t="s">
        <v>139</v>
      </c>
      <c r="I43" s="9" t="s">
        <v>111</v>
      </c>
      <c r="J43" s="9" t="s">
        <v>148</v>
      </c>
      <c r="K43" s="9" t="s">
        <v>113</v>
      </c>
      <c r="L43" s="9" t="s">
        <v>189</v>
      </c>
      <c r="M43" s="9" t="s">
        <v>115</v>
      </c>
      <c r="N43" s="9" t="s">
        <v>150</v>
      </c>
      <c r="O43" s="9" t="s">
        <v>117</v>
      </c>
      <c r="P43" s="9" t="s">
        <v>151</v>
      </c>
      <c r="Q43" s="9" t="s">
        <v>119</v>
      </c>
      <c r="R43" s="9" t="s">
        <v>142</v>
      </c>
      <c r="S43" s="9" t="s">
        <v>121</v>
      </c>
      <c r="T43" s="9" t="s">
        <v>184</v>
      </c>
      <c r="U43" s="9" t="s">
        <v>123</v>
      </c>
      <c r="V43" s="9" t="s">
        <v>162</v>
      </c>
      <c r="W43" s="9" t="s">
        <v>125</v>
      </c>
      <c r="X43" s="9" t="s">
        <v>129</v>
      </c>
      <c r="Y43" s="9" t="s">
        <v>127</v>
      </c>
      <c r="Z43" s="9" t="s">
        <v>129</v>
      </c>
      <c r="AA43" s="9" t="s">
        <v>128</v>
      </c>
      <c r="AB43" s="9" t="s">
        <v>129</v>
      </c>
      <c r="AC43" s="9" t="s">
        <v>130</v>
      </c>
      <c r="AD43" s="9" t="s">
        <v>129</v>
      </c>
      <c r="AE43" s="9" t="s">
        <v>131</v>
      </c>
      <c r="AF43" s="9" t="s">
        <v>129</v>
      </c>
      <c r="AG43" s="9" t="s">
        <v>132</v>
      </c>
      <c r="AH43" s="9" t="s">
        <v>133</v>
      </c>
      <c r="AI43" s="9" t="s">
        <v>134</v>
      </c>
      <c r="AJ43" s="9" t="s">
        <v>190</v>
      </c>
    </row>
  </sheetData>
  <mergeCells count="36">
    <mergeCell ref="C28:E28"/>
    <mergeCell ref="C29:E29"/>
    <mergeCell ref="C30:E30"/>
    <mergeCell ref="A31:AJ31"/>
    <mergeCell ref="E32:AJ32"/>
    <mergeCell ref="A32:A33"/>
    <mergeCell ref="B32:B33"/>
    <mergeCell ref="C32:C33"/>
    <mergeCell ref="D32:D33"/>
    <mergeCell ref="C23:E23"/>
    <mergeCell ref="C24:E24"/>
    <mergeCell ref="C25:E25"/>
    <mergeCell ref="C26:E26"/>
    <mergeCell ref="C27:E27"/>
    <mergeCell ref="C18:E18"/>
    <mergeCell ref="C19:E19"/>
    <mergeCell ref="C20:E20"/>
    <mergeCell ref="C21:E21"/>
    <mergeCell ref="C22:E22"/>
    <mergeCell ref="A13:E13"/>
    <mergeCell ref="C14:E14"/>
    <mergeCell ref="C15:E15"/>
    <mergeCell ref="C16:E16"/>
    <mergeCell ref="C17:E17"/>
    <mergeCell ref="A11:B11"/>
    <mergeCell ref="A12:B12"/>
    <mergeCell ref="C8:E8"/>
    <mergeCell ref="C9:E9"/>
    <mergeCell ref="C10:E10"/>
    <mergeCell ref="C11:E11"/>
    <mergeCell ref="C12:E12"/>
    <mergeCell ref="A4:B4"/>
    <mergeCell ref="A5:B5"/>
    <mergeCell ref="A8:B8"/>
    <mergeCell ref="A9:B9"/>
    <mergeCell ref="A10:B1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"/>
  <sheetViews>
    <sheetView tabSelected="1" zoomScale="80" zoomScaleNormal="80" workbookViewId="0"/>
  </sheetViews>
  <sheetFormatPr defaultRowHeight="15" x14ac:dyDescent="0.25"/>
  <cols>
    <col min="1" max="1" width="7.140625" style="2" collapsed="1"/>
    <col min="2" max="2" width="51.7109375" style="2" collapsed="1"/>
    <col min="3" max="3" width="13.5703125" style="2" collapsed="1"/>
    <col min="4" max="4" width="15.5703125" style="2" collapsed="1"/>
    <col min="5" max="5" width="49.85546875" style="2" collapsed="1"/>
    <col min="6" max="7" width="8.42578125" collapsed="1"/>
    <col min="8" max="1025" width="8.5703125" collapsed="1"/>
  </cols>
  <sheetData>
    <row r="1" spans="1:5" ht="30" customHeight="1" x14ac:dyDescent="0.3">
      <c r="A1" s="3" t="s">
        <v>5</v>
      </c>
      <c r="B1"/>
      <c r="C1"/>
      <c r="D1"/>
      <c r="E1"/>
    </row>
    <row r="2" spans="1:5" ht="21" customHeight="1" x14ac:dyDescent="0.25">
      <c r="A2" s="4" t="s">
        <v>41</v>
      </c>
      <c r="B2"/>
      <c r="C2"/>
      <c r="D2"/>
      <c r="E2"/>
    </row>
    <row r="3" spans="1:5" ht="21" customHeight="1" x14ac:dyDescent="0.25">
      <c r="A3" s="5" t="s">
        <v>1</v>
      </c>
      <c r="B3"/>
      <c r="C3" s="4" t="s">
        <v>13</v>
      </c>
      <c r="D3"/>
      <c r="E3"/>
    </row>
    <row r="4" spans="1:5" ht="21" customHeight="1" x14ac:dyDescent="0.25">
      <c r="A4" s="48" t="s">
        <v>2</v>
      </c>
      <c r="B4" s="48"/>
      <c r="C4" s="6" t="s">
        <v>42</v>
      </c>
      <c r="D4"/>
      <c r="E4"/>
    </row>
    <row r="5" spans="1:5" ht="40.5" customHeight="1" x14ac:dyDescent="0.25">
      <c r="A5" s="49" t="s">
        <v>3</v>
      </c>
      <c r="B5" s="49"/>
      <c r="C5" s="6" t="s">
        <v>43</v>
      </c>
      <c r="D5"/>
      <c r="E5"/>
    </row>
    <row r="6" spans="1:5" ht="21" customHeight="1" x14ac:dyDescent="0.25">
      <c r="A6" s="5" t="s">
        <v>4</v>
      </c>
      <c r="B6"/>
      <c r="C6" s="4" t="s">
        <v>44</v>
      </c>
      <c r="D6"/>
      <c r="E6"/>
    </row>
    <row r="7" spans="1:5" ht="20.25" customHeight="1" x14ac:dyDescent="0.25">
      <c r="A7"/>
      <c r="B7"/>
      <c r="C7"/>
      <c r="D7"/>
      <c r="E7"/>
    </row>
    <row r="8" spans="1:5" ht="35.1" customHeight="1" x14ac:dyDescent="0.25">
      <c r="A8" s="50" t="s">
        <v>6</v>
      </c>
      <c r="B8" s="51"/>
      <c r="C8" s="59" t="s">
        <v>191</v>
      </c>
      <c r="D8" s="55"/>
      <c r="E8" s="55"/>
    </row>
    <row r="9" spans="1:5" ht="35.1" customHeight="1" x14ac:dyDescent="0.25">
      <c r="A9" s="50" t="s">
        <v>7</v>
      </c>
      <c r="B9" s="60"/>
      <c r="C9" s="59" t="s">
        <v>192</v>
      </c>
      <c r="D9" s="55"/>
      <c r="E9" s="55"/>
    </row>
    <row r="10" spans="1:5" ht="35.1" customHeight="1" x14ac:dyDescent="0.25">
      <c r="A10" s="56" t="s">
        <v>193</v>
      </c>
      <c r="B10" s="55"/>
      <c r="C10" s="55"/>
      <c r="D10" s="55"/>
      <c r="E10" s="55"/>
    </row>
    <row r="11" spans="1:5" ht="35.1" customHeight="1" x14ac:dyDescent="0.25">
      <c r="A11" s="7" t="s">
        <v>14</v>
      </c>
      <c r="B11" s="7" t="s">
        <v>15</v>
      </c>
      <c r="C11" s="7" t="s">
        <v>10</v>
      </c>
      <c r="D11" s="7" t="s">
        <v>11</v>
      </c>
      <c r="E11" s="7" t="s">
        <v>12</v>
      </c>
    </row>
    <row r="12" spans="1:5" ht="47.25" x14ac:dyDescent="0.25">
      <c r="A12" s="9" t="s">
        <v>56</v>
      </c>
      <c r="B12" s="9" t="s">
        <v>146</v>
      </c>
      <c r="C12" s="9" t="s">
        <v>147</v>
      </c>
      <c r="D12" s="9" t="s">
        <v>106</v>
      </c>
      <c r="E12" s="9" t="s">
        <v>194</v>
      </c>
    </row>
    <row r="13" spans="1:5" ht="94.5" x14ac:dyDescent="0.25">
      <c r="A13" s="9" t="s">
        <v>59</v>
      </c>
      <c r="B13" s="9" t="s">
        <v>136</v>
      </c>
      <c r="C13" s="9" t="s">
        <v>137</v>
      </c>
      <c r="D13" s="9" t="s">
        <v>106</v>
      </c>
      <c r="E13" s="9" t="s">
        <v>195</v>
      </c>
    </row>
    <row r="14" spans="1:5" ht="94.5" x14ac:dyDescent="0.25">
      <c r="A14" s="9" t="s">
        <v>62</v>
      </c>
      <c r="B14" s="9" t="s">
        <v>155</v>
      </c>
      <c r="C14" s="9" t="s">
        <v>156</v>
      </c>
      <c r="D14" s="9" t="s">
        <v>106</v>
      </c>
      <c r="E14" s="9" t="s">
        <v>196</v>
      </c>
    </row>
    <row r="15" spans="1:5" ht="126" x14ac:dyDescent="0.25">
      <c r="A15" s="9" t="s">
        <v>65</v>
      </c>
      <c r="B15" s="9" t="s">
        <v>164</v>
      </c>
      <c r="C15" s="9" t="s">
        <v>165</v>
      </c>
      <c r="D15" s="9" t="s">
        <v>106</v>
      </c>
      <c r="E15" s="9" t="s">
        <v>197</v>
      </c>
    </row>
    <row r="16" spans="1:5" ht="94.5" x14ac:dyDescent="0.25">
      <c r="A16" s="9" t="s">
        <v>68</v>
      </c>
      <c r="B16" s="9" t="s">
        <v>173</v>
      </c>
      <c r="C16" s="9" t="s">
        <v>174</v>
      </c>
      <c r="D16" s="9" t="s">
        <v>106</v>
      </c>
      <c r="E16" s="9" t="s">
        <v>198</v>
      </c>
    </row>
    <row r="17" spans="1:5" ht="94.5" x14ac:dyDescent="0.25">
      <c r="A17" s="9" t="s">
        <v>71</v>
      </c>
      <c r="B17" s="9" t="s">
        <v>176</v>
      </c>
      <c r="C17" s="9" t="s">
        <v>177</v>
      </c>
      <c r="D17" s="9" t="s">
        <v>106</v>
      </c>
      <c r="E17" s="9" t="s">
        <v>199</v>
      </c>
    </row>
    <row r="18" spans="1:5" ht="94.5" x14ac:dyDescent="0.25">
      <c r="A18" s="9" t="s">
        <v>74</v>
      </c>
      <c r="B18" s="9" t="s">
        <v>180</v>
      </c>
      <c r="C18" s="9" t="s">
        <v>181</v>
      </c>
      <c r="D18" s="9" t="s">
        <v>106</v>
      </c>
      <c r="E18" s="9" t="s">
        <v>200</v>
      </c>
    </row>
    <row r="19" spans="1:5" ht="94.5" x14ac:dyDescent="0.25">
      <c r="A19" s="9" t="s">
        <v>77</v>
      </c>
      <c r="B19" s="9" t="s">
        <v>104</v>
      </c>
      <c r="C19" s="9" t="s">
        <v>105</v>
      </c>
      <c r="D19" s="9" t="s">
        <v>106</v>
      </c>
      <c r="E19" s="9" t="s">
        <v>201</v>
      </c>
    </row>
    <row r="20" spans="1:5" ht="94.5" x14ac:dyDescent="0.25">
      <c r="A20" s="9" t="s">
        <v>80</v>
      </c>
      <c r="B20" s="9" t="s">
        <v>185</v>
      </c>
      <c r="C20" s="9" t="s">
        <v>186</v>
      </c>
      <c r="D20" s="9" t="s">
        <v>106</v>
      </c>
      <c r="E20" s="9" t="s">
        <v>202</v>
      </c>
    </row>
    <row r="21" spans="1:5" ht="94.5" x14ac:dyDescent="0.25">
      <c r="A21" s="9" t="s">
        <v>83</v>
      </c>
      <c r="B21" s="9" t="s">
        <v>187</v>
      </c>
      <c r="C21" s="9" t="s">
        <v>188</v>
      </c>
      <c r="D21" s="9" t="s">
        <v>106</v>
      </c>
      <c r="E21" s="9" t="s">
        <v>195</v>
      </c>
    </row>
  </sheetData>
  <mergeCells count="7">
    <mergeCell ref="A10:E10"/>
    <mergeCell ref="A4:B4"/>
    <mergeCell ref="A5:B5"/>
    <mergeCell ref="A8:B8"/>
    <mergeCell ref="C8:E8"/>
    <mergeCell ref="A9:B9"/>
    <mergeCell ref="C9:E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Количественные результаты</vt:lpstr>
      <vt:lpstr>Результаты опросов</vt:lpstr>
      <vt:lpstr>Контрольные мероприятия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Эля</cp:lastModifiedBy>
  <cp:revision>9</cp:revision>
  <cp:lastPrinted>2017-09-18T12:27:34Z</cp:lastPrinted>
  <dcterms:created xsi:type="dcterms:W3CDTF">2015-07-10T00:21:09Z</dcterms:created>
  <dcterms:modified xsi:type="dcterms:W3CDTF">2017-10-26T12:05:27Z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ntentTypeId">
    <vt:lpwstr>0x0101000F40875321A8544F8A501FAAE54BFF81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